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80" windowHeight="15600" tabRatio="222" activeTab="0"/>
  </bookViews>
  <sheets>
    <sheet name="Sheet1" sheetId="1" r:id="rId1"/>
    <sheet name="Sheet2" sheetId="2" r:id="rId2"/>
    <sheet name="Sheet3" sheetId="3" r:id="rId3"/>
  </sheets>
  <definedNames>
    <definedName name="Excel_BuiltIn_Print_Area_11">'Sheet1'!$A$1:$I$111</definedName>
    <definedName name="_xlnm.Print_Area" localSheetId="0">'Sheet1'!$A$1:$I$110</definedName>
  </definedNames>
  <calcPr fullCalcOnLoad="1"/>
</workbook>
</file>

<file path=xl/sharedStrings.xml><?xml version="1.0" encoding="utf-8"?>
<sst xmlns="http://schemas.openxmlformats.org/spreadsheetml/2006/main" count="415" uniqueCount="206">
  <si>
    <t>Notes</t>
  </si>
  <si>
    <t>Key to usage categories:  BI - Background Instrumental, BV - Background Vocal, VI - Visual Instrumental, VV - Visual Vocal, SI - Source Instrumental, SV - Source Vocal</t>
  </si>
  <si>
    <t>Key to Roles: C - Composer, A - Author, CA - Composer/Author</t>
  </si>
  <si>
    <t>Timecode starts and ends are given in 24FPS format</t>
  </si>
  <si>
    <t>Reel 1</t>
  </si>
  <si>
    <t>Ident</t>
  </si>
  <si>
    <t>Title</t>
  </si>
  <si>
    <t>Role &amp; PRS Affil.</t>
  </si>
  <si>
    <t>Artist / Performer</t>
  </si>
  <si>
    <t>Master Owner</t>
  </si>
  <si>
    <t>Publisher &amp; PRS Affil.</t>
  </si>
  <si>
    <t>Usage</t>
  </si>
  <si>
    <t>TC Start/End</t>
  </si>
  <si>
    <t>Duration</t>
  </si>
  <si>
    <t>1m01</t>
  </si>
  <si>
    <t>BI</t>
  </si>
  <si>
    <t>1s01</t>
  </si>
  <si>
    <t>SV</t>
  </si>
  <si>
    <t>1m03</t>
  </si>
  <si>
    <t>1s02</t>
  </si>
  <si>
    <t>1s03</t>
  </si>
  <si>
    <t>Reel 2</t>
  </si>
  <si>
    <t>2m01</t>
  </si>
  <si>
    <t>2m02</t>
  </si>
  <si>
    <t>Reel 3</t>
  </si>
  <si>
    <t>3m01</t>
  </si>
  <si>
    <t>3m02</t>
  </si>
  <si>
    <t>3m03</t>
  </si>
  <si>
    <t>Reel 4</t>
  </si>
  <si>
    <t>4s01</t>
  </si>
  <si>
    <t>4m01</t>
  </si>
  <si>
    <t>Reel 5</t>
  </si>
  <si>
    <t>5m01</t>
  </si>
  <si>
    <t>Reel 6</t>
  </si>
  <si>
    <t>6m01</t>
  </si>
  <si>
    <t>6m02</t>
  </si>
  <si>
    <t>TOTAL MUSIC:</t>
  </si>
  <si>
    <t>WHAT WE DID ON OUR HOLIDAY - Music Cue Sheet – FINAL</t>
  </si>
  <si>
    <r>
      <t>Territory</t>
    </r>
    <r>
      <rPr>
        <i/>
        <sz val="9"/>
        <color indexed="10"/>
        <rFont val="Arial"/>
        <family val="2"/>
      </rPr>
      <t xml:space="preserve">: </t>
    </r>
    <r>
      <rPr>
        <i/>
        <sz val="9"/>
        <rFont val="Arial"/>
        <family val="2"/>
      </rPr>
      <t>All territories</t>
    </r>
    <r>
      <rPr>
        <i/>
        <sz val="9"/>
        <color indexed="10"/>
        <rFont val="Arial"/>
        <family val="2"/>
      </rPr>
      <t xml:space="preserve">       </t>
    </r>
    <r>
      <rPr>
        <i/>
        <sz val="9"/>
        <rFont val="Arial"/>
        <family val="2"/>
      </rPr>
      <t xml:space="preserve">Production Company: Origin Pictures       Director: Andy Hamilton &amp; Guy Jenkin      Composer (Score): Alex Heffes        </t>
    </r>
  </si>
  <si>
    <t>1m1 5.1 FullMix.02-01.L</t>
  </si>
  <si>
    <t xml:space="preserve">01:00:33:04 </t>
  </si>
  <si>
    <t>01:00:58:01</t>
  </si>
  <si>
    <t>The Vikings Suite Funeral &amp; Finale - Master</t>
  </si>
  <si>
    <r>
      <t xml:space="preserve">C </t>
    </r>
    <r>
      <rPr>
        <sz val="9"/>
        <color indexed="8"/>
        <rFont val="Arial"/>
        <family val="2"/>
      </rPr>
      <t>Mario Nascimbene  CAE: 22050055 (SIAE) 100%</t>
    </r>
  </si>
  <si>
    <r>
      <t>C</t>
    </r>
    <r>
      <rPr>
        <sz val="9"/>
        <rFont val="Arial"/>
        <family val="2"/>
      </rPr>
      <t xml:space="preserve"> Alexander Gabriel Heffes* (PRS/ASCAP) 100%</t>
    </r>
  </si>
  <si>
    <t>* Alexander Gabriel Heffes - CAE number: 261150404</t>
  </si>
  <si>
    <t xml:space="preserve">01:01:02:21 </t>
  </si>
  <si>
    <t>01:01:20:23</t>
  </si>
  <si>
    <t xml:space="preserve">01:01:20:23 </t>
  </si>
  <si>
    <t>01:01:32:18</t>
  </si>
  <si>
    <t>Jilted</t>
  </si>
  <si>
    <t xml:space="preserve">01:08:32:06 </t>
  </si>
  <si>
    <t>01:10:20:13</t>
  </si>
  <si>
    <t>1m04</t>
  </si>
  <si>
    <t>1m05</t>
  </si>
  <si>
    <t>1m06</t>
  </si>
  <si>
    <t>1m03 5.1 FullMix-01.L</t>
  </si>
  <si>
    <t>1m4 5.1 FullMix.04-02.L</t>
  </si>
  <si>
    <t>1m5 5.1 FullMix-01.L</t>
  </si>
  <si>
    <t>1m6 5.1 FullMix.05-01.L</t>
  </si>
  <si>
    <t xml:space="preserve">01:10:20:21 </t>
  </si>
  <si>
    <t>01:10:39:09</t>
  </si>
  <si>
    <t>01:12:06:11</t>
  </si>
  <si>
    <t>01:12:32:14</t>
  </si>
  <si>
    <t xml:space="preserve">01:14:41:01 </t>
  </si>
  <si>
    <t>01:15:15:22</t>
  </si>
  <si>
    <t xml:space="preserve">01:15:49:16 </t>
  </si>
  <si>
    <t>01:16:47:21</t>
  </si>
  <si>
    <t>Cue sheet prepared by Chantelle Woodnutt. Tel: 0207 486 6466, Email: chantelle@air-edel.co.uk</t>
  </si>
  <si>
    <t>3s01</t>
  </si>
  <si>
    <t>4m02</t>
  </si>
  <si>
    <t>4m03</t>
  </si>
  <si>
    <t>4m04</t>
  </si>
  <si>
    <t>3m04</t>
  </si>
  <si>
    <t>2m03</t>
  </si>
  <si>
    <t>4m05</t>
  </si>
  <si>
    <t>4m06</t>
  </si>
  <si>
    <t>5s01</t>
  </si>
  <si>
    <t>5m02</t>
  </si>
  <si>
    <t>5s02</t>
  </si>
  <si>
    <t>5m03</t>
  </si>
  <si>
    <t>5s03</t>
  </si>
  <si>
    <t>6m03</t>
  </si>
  <si>
    <t>6m04</t>
  </si>
  <si>
    <t>6m05</t>
  </si>
  <si>
    <t>6m06</t>
  </si>
  <si>
    <t>6s01</t>
  </si>
  <si>
    <t>6s02</t>
  </si>
  <si>
    <t>2m1 5.1 FullMix.06-01.L</t>
  </si>
  <si>
    <t>2m5 5.1 FullMix-04.L</t>
  </si>
  <si>
    <t>2m5 5.1 FullMix-09.L</t>
  </si>
  <si>
    <t>3m1 5.1 FullMix.09-02.L</t>
  </si>
  <si>
    <t>Fisherman's Blues</t>
  </si>
  <si>
    <t>The Waterboys</t>
  </si>
  <si>
    <t>3m3 5.1 FullMix.10-01.L</t>
  </si>
  <si>
    <t>3m5 5.1 FullMix.11-01.L</t>
  </si>
  <si>
    <t>3m6 5.1 FullMix-01.L</t>
  </si>
  <si>
    <t>4m1 5.1 FullMix-01.L</t>
  </si>
  <si>
    <t>4m2 Stern D Accompaniment-01.L</t>
  </si>
  <si>
    <t>4m2 Stern D Accompaniment-14.L</t>
  </si>
  <si>
    <t>4m5 Stern B Perc.13-01.L</t>
  </si>
  <si>
    <t>4m6 Stern C Melodies-01.L</t>
  </si>
  <si>
    <t>4m9 5.1 FullMix.14-02.L</t>
  </si>
  <si>
    <t>5m1 5.1 FullMix-01.L</t>
  </si>
  <si>
    <t>Tent Band 01</t>
  </si>
  <si>
    <t>5m2 Stern A Orch.16-01.L</t>
  </si>
  <si>
    <t>Tent Band 02</t>
  </si>
  <si>
    <t>5m3alt Stern A Orch-01.L</t>
  </si>
  <si>
    <t>5s04</t>
  </si>
  <si>
    <t>Tent Band Slow Down</t>
  </si>
  <si>
    <t>6m1 Full Mix-01.L</t>
  </si>
  <si>
    <t>6m2 5.1 FullMix.20.L</t>
  </si>
  <si>
    <t>6m3 5.1 FullMix.21-01.L</t>
  </si>
  <si>
    <t>6m4 5.1 FullMix.22091.L</t>
  </si>
  <si>
    <t>6m5 5.1 FullMix.24-01.L</t>
  </si>
  <si>
    <t>Hill Top Band</t>
  </si>
  <si>
    <t>Accordion-AVrP_10-07</t>
  </si>
  <si>
    <t>You In The Sky</t>
  </si>
  <si>
    <t>02:02:18:11</t>
  </si>
  <si>
    <t>02:03:00:12</t>
  </si>
  <si>
    <t xml:space="preserve">02:11:36:09 </t>
  </si>
  <si>
    <t>02:11:40:08</t>
  </si>
  <si>
    <t xml:space="preserve">02:11:40:08 </t>
  </si>
  <si>
    <t>02:12:32:01</t>
  </si>
  <si>
    <t xml:space="preserve">03:03:17:21 </t>
  </si>
  <si>
    <t>03:03:47:02</t>
  </si>
  <si>
    <t xml:space="preserve">03:04:44:14 </t>
  </si>
  <si>
    <t>03:05:26:08</t>
  </si>
  <si>
    <t>03:09:10:02</t>
  </si>
  <si>
    <t>03:09:48:19</t>
  </si>
  <si>
    <t xml:space="preserve">03:11:01:16 </t>
  </si>
  <si>
    <t>03:11:58:15</t>
  </si>
  <si>
    <t xml:space="preserve">03:16:23:18 </t>
  </si>
  <si>
    <t>03:16:52:19</t>
  </si>
  <si>
    <t xml:space="preserve">04:00:57:10 </t>
  </si>
  <si>
    <t>04:02:49:18</t>
  </si>
  <si>
    <t xml:space="preserve">04:04:33:15 </t>
  </si>
  <si>
    <t>04:06:52:13</t>
  </si>
  <si>
    <t xml:space="preserve">04:07:07:23 </t>
  </si>
  <si>
    <t>04:07:53:02</t>
  </si>
  <si>
    <t xml:space="preserve">04:08:06:05 </t>
  </si>
  <si>
    <t>04:08:42:13</t>
  </si>
  <si>
    <t xml:space="preserve">04:09:15:07 </t>
  </si>
  <si>
    <t>04:10:12:21</t>
  </si>
  <si>
    <t xml:space="preserve">04:11:36:22 </t>
  </si>
  <si>
    <t>04:12:16:13</t>
  </si>
  <si>
    <t xml:space="preserve">04:12:31:13 </t>
  </si>
  <si>
    <t>04:14:56:23</t>
  </si>
  <si>
    <t xml:space="preserve">05:03:11:12 </t>
  </si>
  <si>
    <t>05:04:35:20</t>
  </si>
  <si>
    <t xml:space="preserve">05:04:36:23 </t>
  </si>
  <si>
    <t>05:05:09:02</t>
  </si>
  <si>
    <t xml:space="preserve">05:05:26:06 </t>
  </si>
  <si>
    <t>05:05:41:23</t>
  </si>
  <si>
    <t xml:space="preserve">05:06:43:03 </t>
  </si>
  <si>
    <t>05:07:34:14</t>
  </si>
  <si>
    <t>05:08:01:07</t>
  </si>
  <si>
    <t>05:08:17:05</t>
  </si>
  <si>
    <t xml:space="preserve">05:10:30:03 </t>
  </si>
  <si>
    <t>05:10:47:04</t>
  </si>
  <si>
    <t xml:space="preserve">05:10:48:22 </t>
  </si>
  <si>
    <t>05:11:12:13</t>
  </si>
  <si>
    <t xml:space="preserve">06:00:08:00 </t>
  </si>
  <si>
    <t>06:00:17:13</t>
  </si>
  <si>
    <t>06:05:43:01</t>
  </si>
  <si>
    <t>06:06:38:08</t>
  </si>
  <si>
    <t>06:06:45:02</t>
  </si>
  <si>
    <t>06:07:14:11</t>
  </si>
  <si>
    <t xml:space="preserve">06:08:30:08 </t>
  </si>
  <si>
    <t>06:09:34:02</t>
  </si>
  <si>
    <t xml:space="preserve">06:12:22:09 </t>
  </si>
  <si>
    <t>06:13:07:05</t>
  </si>
  <si>
    <t xml:space="preserve">06:13:16:19 </t>
  </si>
  <si>
    <t>06:14:36:17</t>
  </si>
  <si>
    <t>06:14:13:00</t>
  </si>
  <si>
    <t>06:19:40:05</t>
  </si>
  <si>
    <t xml:space="preserve">06:15:17:06 </t>
  </si>
  <si>
    <t xml:space="preserve">06:14:14:02 </t>
  </si>
  <si>
    <t>ORIGINAL SCORE:</t>
  </si>
  <si>
    <t>The City of Prague Philharmonic Orchestra conducted by Paul Bateman, Crouch End Festival Chorus, David Temple (choir conductor)</t>
  </si>
  <si>
    <t>Silva Screen Records Ltd</t>
  </si>
  <si>
    <t>Primary Wave Tunes/EMI Music Publishing Ltd</t>
  </si>
  <si>
    <t xml:space="preserve">Dizzy Heights Music Publishing, Ltd/Blue Mountain Music Ltd
All rights on behalf of Dizzy Heights Music Publishing, Ltd. administered by Warner/Chappell Music Ltd
</t>
  </si>
  <si>
    <t>Global Talent Publishing</t>
  </si>
  <si>
    <t>Warner Music Group</t>
  </si>
  <si>
    <r>
      <t xml:space="preserve">CA </t>
    </r>
    <r>
      <rPr>
        <sz val="9"/>
        <rFont val="Arial"/>
        <family val="2"/>
      </rPr>
      <t>Michael Scott CAE: 73114601 (PRS) 100%</t>
    </r>
  </si>
  <si>
    <r>
      <t xml:space="preserve">CA </t>
    </r>
    <r>
      <rPr>
        <sz val="9"/>
        <rFont val="Arial"/>
        <family val="2"/>
      </rPr>
      <t xml:space="preserve">Michael Scott CAE: 73114601 (PRS) 100%
</t>
    </r>
    <r>
      <rPr>
        <b/>
        <sz val="9"/>
        <rFont val="Arial"/>
        <family val="2"/>
      </rPr>
      <t xml:space="preserve">CA </t>
    </r>
    <r>
      <rPr>
        <sz val="9"/>
        <rFont val="Arial"/>
        <family val="2"/>
      </rPr>
      <t>Stephen Patrick Wickham CAE: 121785484  (IMRO)</t>
    </r>
  </si>
  <si>
    <t>** Starr Score Songs - CAE number: 713287352</t>
  </si>
  <si>
    <t>Published by Starr Score Songs ** (ASCAP)</t>
  </si>
  <si>
    <t>*** Jim Sutherland - CAE Number: 122126036</t>
  </si>
  <si>
    <r>
      <t xml:space="preserve">C </t>
    </r>
    <r>
      <rPr>
        <sz val="9"/>
        <rFont val="Arial"/>
        <family val="2"/>
      </rPr>
      <t xml:space="preserve">Traditional
</t>
    </r>
    <r>
      <rPr>
        <b/>
        <sz val="9"/>
        <rFont val="Arial"/>
        <family val="2"/>
      </rPr>
      <t>Arranged</t>
    </r>
    <r>
      <rPr>
        <sz val="9"/>
        <rFont val="Arial"/>
        <family val="2"/>
      </rPr>
      <t xml:space="preserve"> Jim Sutherland *** (PRS/ASCAP)</t>
    </r>
  </si>
  <si>
    <t>The Ticket</t>
  </si>
  <si>
    <t>KPM Music Ltd</t>
  </si>
  <si>
    <r>
      <rPr>
        <b/>
        <sz val="9"/>
        <rFont val="Arial"/>
        <family val="2"/>
      </rPr>
      <t xml:space="preserve">C </t>
    </r>
    <r>
      <rPr>
        <sz val="9"/>
        <rFont val="Arial"/>
        <family val="2"/>
      </rPr>
      <t>Daniel Teper CAE: 283671737 (PRS/ASCAP)</t>
    </r>
  </si>
  <si>
    <t>KPM</t>
  </si>
  <si>
    <t>Daniel Teper</t>
  </si>
  <si>
    <t>Starr Score Songs</t>
  </si>
  <si>
    <t>Session musicians</t>
  </si>
  <si>
    <t>Recording Studio &amp; Dates: Abbey Road Studios, London, 22 April 2014       Mix Studio: Air-Edel Recording Studios, London</t>
  </si>
  <si>
    <t>Wacky Music Publishing</t>
  </si>
  <si>
    <t>Michael Brice</t>
  </si>
  <si>
    <t>Wacky Music</t>
  </si>
  <si>
    <t>SI</t>
  </si>
  <si>
    <t>VI</t>
  </si>
  <si>
    <t>FINAL - 18 June 2014</t>
  </si>
  <si>
    <r>
      <t xml:space="preserve">C </t>
    </r>
    <r>
      <rPr>
        <sz val="9"/>
        <rFont val="Arial"/>
        <family val="2"/>
      </rPr>
      <t>Michael Brice CAE: 407679141 (PRS) 100%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</si>
</sst>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</numFmts>
  <fonts count="44">
    <font>
      <sz val="10"/>
      <name val="Verdana"/>
      <family val="0"/>
    </font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horizontal="justify" vertical="top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14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justify" vertical="top"/>
    </xf>
    <xf numFmtId="0" fontId="4" fillId="33" borderId="17" xfId="0" applyFont="1" applyFill="1" applyBorder="1" applyAlignment="1">
      <alignment horizontal="justify" vertical="top"/>
    </xf>
    <xf numFmtId="0" fontId="2" fillId="33" borderId="17" xfId="0" applyFont="1" applyFill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34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8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20" fontId="8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2" fillId="0" borderId="0" xfId="0" applyNumberFormat="1" applyFont="1" applyFill="1" applyAlignment="1">
      <alignment vertical="center"/>
    </xf>
    <xf numFmtId="0" fontId="8" fillId="35" borderId="14" xfId="0" applyFont="1" applyFill="1" applyBorder="1" applyAlignment="1">
      <alignment vertical="top" wrapText="1"/>
    </xf>
    <xf numFmtId="47" fontId="8" fillId="34" borderId="14" xfId="0" applyNumberFormat="1" applyFont="1" applyFill="1" applyBorder="1" applyAlignment="1">
      <alignment vertical="top" wrapText="1"/>
    </xf>
    <xf numFmtId="21" fontId="2" fillId="0" borderId="0" xfId="0" applyNumberFormat="1" applyFont="1" applyFill="1" applyAlignment="1">
      <alignment vertical="top"/>
    </xf>
    <xf numFmtId="21" fontId="2" fillId="0" borderId="0" xfId="0" applyNumberFormat="1" applyFont="1" applyFill="1" applyBorder="1" applyAlignment="1">
      <alignment vertical="top"/>
    </xf>
    <xf numFmtId="21" fontId="2" fillId="0" borderId="0" xfId="0" applyNumberFormat="1" applyFont="1" applyFill="1" applyAlignment="1">
      <alignment vertical="center"/>
    </xf>
    <xf numFmtId="47" fontId="2" fillId="0" borderId="0" xfId="0" applyNumberFormat="1" applyFont="1" applyAlignment="1">
      <alignment/>
    </xf>
    <xf numFmtId="0" fontId="8" fillId="0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vertical="top" wrapText="1"/>
    </xf>
    <xf numFmtId="47" fontId="8" fillId="34" borderId="14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8" fillId="34" borderId="14" xfId="0" applyFont="1" applyFill="1" applyBorder="1" applyAlignment="1">
      <alignment vertical="top"/>
    </xf>
    <xf numFmtId="0" fontId="2" fillId="35" borderId="19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vertical="top"/>
    </xf>
    <xf numFmtId="47" fontId="8" fillId="35" borderId="14" xfId="0" applyNumberFormat="1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top"/>
    </xf>
    <xf numFmtId="0" fontId="8" fillId="34" borderId="20" xfId="0" applyFont="1" applyFill="1" applyBorder="1" applyAlignment="1">
      <alignment vertical="top"/>
    </xf>
    <xf numFmtId="0" fontId="43" fillId="36" borderId="19" xfId="0" applyFont="1" applyFill="1" applyBorder="1" applyAlignment="1">
      <alignment vertical="top" wrapText="1"/>
    </xf>
    <xf numFmtId="0" fontId="43" fillId="36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43" fillId="36" borderId="19" xfId="0" applyFont="1" applyFill="1" applyBorder="1" applyAlignment="1">
      <alignment vertical="top"/>
    </xf>
    <xf numFmtId="0" fontId="43" fillId="36" borderId="15" xfId="0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47" fontId="8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/>
    </xf>
    <xf numFmtId="0" fontId="2" fillId="34" borderId="19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top"/>
    </xf>
    <xf numFmtId="0" fontId="8" fillId="34" borderId="19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="140" zoomScaleNormal="140" zoomScalePageLayoutView="0" workbookViewId="0" topLeftCell="A8">
      <selection activeCell="A20" sqref="A20:A21"/>
    </sheetView>
  </sheetViews>
  <sheetFormatPr defaultColWidth="10.75390625" defaultRowHeight="13.5" customHeight="1"/>
  <cols>
    <col min="1" max="1" width="7.25390625" style="1" customWidth="1"/>
    <col min="2" max="2" width="18.375" style="1" customWidth="1"/>
    <col min="3" max="3" width="28.00390625" style="1" customWidth="1"/>
    <col min="4" max="4" width="20.25390625" style="1" customWidth="1"/>
    <col min="5" max="5" width="14.625" style="1" customWidth="1"/>
    <col min="6" max="6" width="25.25390625" style="1" customWidth="1"/>
    <col min="7" max="7" width="6.125" style="1" customWidth="1"/>
    <col min="8" max="8" width="9.00390625" style="1" customWidth="1"/>
    <col min="9" max="9" width="6.875" style="2" customWidth="1"/>
    <col min="10" max="10" width="10.75390625" style="1" customWidth="1"/>
    <col min="11" max="11" width="10.75390625" style="3" customWidth="1"/>
    <col min="12" max="16384" width="10.75390625" style="1" customWidth="1"/>
  </cols>
  <sheetData>
    <row r="1" spans="1:9" ht="27.75" customHeight="1">
      <c r="A1" s="4" t="s">
        <v>37</v>
      </c>
      <c r="I1" s="5" t="s">
        <v>204</v>
      </c>
    </row>
    <row r="2" ht="1.5" customHeight="1">
      <c r="A2" s="6"/>
    </row>
    <row r="3" ht="13.5" customHeight="1">
      <c r="A3" s="6"/>
    </row>
    <row r="4" ht="13.5" customHeight="1">
      <c r="A4" s="7" t="s">
        <v>38</v>
      </c>
    </row>
    <row r="5" ht="13.5" customHeight="1">
      <c r="A5" s="7" t="s">
        <v>198</v>
      </c>
    </row>
    <row r="6" ht="13.5" customHeight="1">
      <c r="A6" s="6"/>
    </row>
    <row r="7" ht="13.5" customHeight="1">
      <c r="A7" s="6" t="s">
        <v>0</v>
      </c>
    </row>
    <row r="8" spans="1:9" ht="13.5" customHeight="1">
      <c r="A8" s="91" t="s">
        <v>1</v>
      </c>
      <c r="B8" s="91"/>
      <c r="C8" s="91"/>
      <c r="D8" s="91"/>
      <c r="E8" s="91"/>
      <c r="F8" s="91"/>
      <c r="G8" s="91"/>
      <c r="H8" s="91"/>
      <c r="I8" s="91"/>
    </row>
    <row r="9" spans="1:9" ht="13.5" customHeight="1">
      <c r="A9" s="1" t="s">
        <v>2</v>
      </c>
      <c r="B9" s="9"/>
      <c r="C9" s="9"/>
      <c r="D9" s="9"/>
      <c r="E9" s="9"/>
      <c r="F9" s="9"/>
      <c r="G9" s="9"/>
      <c r="H9" s="9"/>
      <c r="I9" s="9"/>
    </row>
    <row r="10" ht="13.5" customHeight="1">
      <c r="A10" s="1" t="s">
        <v>3</v>
      </c>
    </row>
    <row r="11" ht="9" customHeight="1"/>
    <row r="12" ht="10.5" customHeight="1">
      <c r="A12" s="1" t="s">
        <v>45</v>
      </c>
    </row>
    <row r="13" ht="10.5" customHeight="1">
      <c r="A13" s="1" t="s">
        <v>187</v>
      </c>
    </row>
    <row r="14" ht="10.5" customHeight="1">
      <c r="A14" s="1" t="s">
        <v>189</v>
      </c>
    </row>
    <row r="15" ht="10.5" customHeight="1"/>
    <row r="16" spans="1:9" ht="13.5" customHeight="1">
      <c r="A16" s="10" t="s">
        <v>4</v>
      </c>
      <c r="B16" s="11"/>
      <c r="C16" s="11"/>
      <c r="D16" s="11"/>
      <c r="E16" s="11"/>
      <c r="F16" s="12"/>
      <c r="G16" s="11"/>
      <c r="H16" s="11"/>
      <c r="I16" s="13"/>
    </row>
    <row r="17" spans="1:11" s="20" customFormat="1" ht="21.75" customHeight="1">
      <c r="A17" s="14" t="s">
        <v>5</v>
      </c>
      <c r="B17" s="15" t="s">
        <v>6</v>
      </c>
      <c r="C17" s="15" t="s">
        <v>7</v>
      </c>
      <c r="D17" s="16" t="s">
        <v>8</v>
      </c>
      <c r="E17" s="16" t="s">
        <v>9</v>
      </c>
      <c r="F17" s="17" t="s">
        <v>10</v>
      </c>
      <c r="G17" s="18" t="s">
        <v>11</v>
      </c>
      <c r="H17" s="18" t="s">
        <v>12</v>
      </c>
      <c r="I17" s="18" t="s">
        <v>13</v>
      </c>
      <c r="J17" s="1"/>
      <c r="K17" s="19"/>
    </row>
    <row r="18" spans="1:11" s="20" customFormat="1" ht="13.5" customHeight="1">
      <c r="A18" s="63" t="s">
        <v>14</v>
      </c>
      <c r="B18" s="55" t="s">
        <v>39</v>
      </c>
      <c r="C18" s="58" t="s">
        <v>44</v>
      </c>
      <c r="D18" s="54" t="s">
        <v>197</v>
      </c>
      <c r="E18" s="54" t="s">
        <v>196</v>
      </c>
      <c r="F18" s="64" t="s">
        <v>188</v>
      </c>
      <c r="G18" s="55" t="s">
        <v>15</v>
      </c>
      <c r="H18" s="21" t="s">
        <v>40</v>
      </c>
      <c r="I18" s="52">
        <v>0.0002800925925925926</v>
      </c>
      <c r="J18" s="42"/>
      <c r="K18" s="19"/>
    </row>
    <row r="19" spans="1:11" s="20" customFormat="1" ht="12.75" customHeight="1">
      <c r="A19" s="63"/>
      <c r="B19" s="55"/>
      <c r="C19" s="59"/>
      <c r="D19" s="54"/>
      <c r="E19" s="54"/>
      <c r="F19" s="65"/>
      <c r="G19" s="55"/>
      <c r="H19" s="21" t="s">
        <v>41</v>
      </c>
      <c r="I19" s="52"/>
      <c r="K19" s="19"/>
    </row>
    <row r="20" spans="1:9" ht="27.75" customHeight="1">
      <c r="A20" s="63" t="s">
        <v>16</v>
      </c>
      <c r="B20" s="87" t="s">
        <v>42</v>
      </c>
      <c r="C20" s="79" t="s">
        <v>43</v>
      </c>
      <c r="D20" s="89" t="s">
        <v>179</v>
      </c>
      <c r="E20" s="81" t="s">
        <v>180</v>
      </c>
      <c r="F20" s="90" t="s">
        <v>181</v>
      </c>
      <c r="G20" s="55" t="s">
        <v>202</v>
      </c>
      <c r="H20" s="21" t="s">
        <v>46</v>
      </c>
      <c r="I20" s="52">
        <v>0.0002084490740740741</v>
      </c>
    </row>
    <row r="21" spans="1:9" s="2" customFormat="1" ht="27.75" customHeight="1">
      <c r="A21" s="63"/>
      <c r="B21" s="88"/>
      <c r="C21" s="55"/>
      <c r="D21" s="89"/>
      <c r="E21" s="81"/>
      <c r="F21" s="90"/>
      <c r="G21" s="55"/>
      <c r="H21" s="21" t="s">
        <v>47</v>
      </c>
      <c r="I21" s="52"/>
    </row>
    <row r="22" spans="1:9" s="2" customFormat="1" ht="27.75" customHeight="1">
      <c r="A22" s="63" t="s">
        <v>19</v>
      </c>
      <c r="B22" s="87" t="s">
        <v>42</v>
      </c>
      <c r="C22" s="79" t="s">
        <v>43</v>
      </c>
      <c r="D22" s="75" t="s">
        <v>179</v>
      </c>
      <c r="E22" s="75" t="s">
        <v>180</v>
      </c>
      <c r="F22" s="81" t="s">
        <v>181</v>
      </c>
      <c r="G22" s="55" t="s">
        <v>202</v>
      </c>
      <c r="H22" s="21" t="s">
        <v>48</v>
      </c>
      <c r="I22" s="52">
        <v>0.00012939814814814815</v>
      </c>
    </row>
    <row r="23" spans="1:9" s="2" customFormat="1" ht="27.75" customHeight="1">
      <c r="A23" s="63"/>
      <c r="B23" s="88"/>
      <c r="C23" s="55"/>
      <c r="D23" s="75"/>
      <c r="E23" s="75"/>
      <c r="F23" s="82"/>
      <c r="G23" s="55"/>
      <c r="H23" s="21" t="s">
        <v>49</v>
      </c>
      <c r="I23" s="52"/>
    </row>
    <row r="24" spans="1:9" ht="13.5" customHeight="1">
      <c r="A24" s="66" t="s">
        <v>20</v>
      </c>
      <c r="B24" s="67" t="s">
        <v>50</v>
      </c>
      <c r="C24" s="83" t="s">
        <v>205</v>
      </c>
      <c r="D24" s="85" t="s">
        <v>200</v>
      </c>
      <c r="E24" s="85" t="s">
        <v>201</v>
      </c>
      <c r="F24" s="86" t="s">
        <v>199</v>
      </c>
      <c r="G24" s="80" t="s">
        <v>17</v>
      </c>
      <c r="H24" s="49" t="s">
        <v>51</v>
      </c>
      <c r="I24" s="76">
        <v>0.001250810185185185</v>
      </c>
    </row>
    <row r="25" spans="1:9" ht="13.5" customHeight="1">
      <c r="A25" s="66"/>
      <c r="B25" s="67"/>
      <c r="C25" s="84"/>
      <c r="D25" s="85"/>
      <c r="E25" s="85"/>
      <c r="F25" s="86"/>
      <c r="G25" s="80"/>
      <c r="H25" s="49" t="s">
        <v>52</v>
      </c>
      <c r="I25" s="76"/>
    </row>
    <row r="26" spans="1:9" ht="13.5" customHeight="1">
      <c r="A26" s="63" t="s">
        <v>18</v>
      </c>
      <c r="B26" s="55" t="s">
        <v>56</v>
      </c>
      <c r="C26" s="58" t="s">
        <v>44</v>
      </c>
      <c r="D26" s="54" t="s">
        <v>197</v>
      </c>
      <c r="E26" s="54" t="s">
        <v>196</v>
      </c>
      <c r="F26" s="64" t="s">
        <v>188</v>
      </c>
      <c r="G26" s="68" t="s">
        <v>15</v>
      </c>
      <c r="H26" s="21" t="s">
        <v>60</v>
      </c>
      <c r="I26" s="52">
        <v>0.0002096064814814815</v>
      </c>
    </row>
    <row r="27" spans="1:9" ht="13.5" customHeight="1">
      <c r="A27" s="63"/>
      <c r="B27" s="55"/>
      <c r="C27" s="59"/>
      <c r="D27" s="54"/>
      <c r="E27" s="54"/>
      <c r="F27" s="65"/>
      <c r="G27" s="68"/>
      <c r="H27" s="21" t="s">
        <v>61</v>
      </c>
      <c r="I27" s="52"/>
    </row>
    <row r="28" spans="1:9" ht="27" customHeight="1">
      <c r="A28" s="63" t="s">
        <v>53</v>
      </c>
      <c r="B28" s="55" t="s">
        <v>57</v>
      </c>
      <c r="C28" s="58" t="s">
        <v>44</v>
      </c>
      <c r="D28" s="54" t="s">
        <v>197</v>
      </c>
      <c r="E28" s="54" t="s">
        <v>196</v>
      </c>
      <c r="F28" s="64" t="s">
        <v>188</v>
      </c>
      <c r="G28" s="68" t="s">
        <v>15</v>
      </c>
      <c r="H28" s="21" t="s">
        <v>62</v>
      </c>
      <c r="I28" s="52">
        <v>0.0003011574074074074</v>
      </c>
    </row>
    <row r="29" spans="1:9" ht="27" customHeight="1">
      <c r="A29" s="63"/>
      <c r="B29" s="55"/>
      <c r="C29" s="59"/>
      <c r="D29" s="54"/>
      <c r="E29" s="54"/>
      <c r="F29" s="65"/>
      <c r="G29" s="68"/>
      <c r="H29" s="21" t="s">
        <v>63</v>
      </c>
      <c r="I29" s="52"/>
    </row>
    <row r="30" spans="1:9" ht="13.5" customHeight="1">
      <c r="A30" s="63" t="s">
        <v>54</v>
      </c>
      <c r="B30" s="55" t="s">
        <v>58</v>
      </c>
      <c r="C30" s="58" t="s">
        <v>44</v>
      </c>
      <c r="D30" s="54" t="s">
        <v>197</v>
      </c>
      <c r="E30" s="54" t="s">
        <v>196</v>
      </c>
      <c r="F30" s="64" t="s">
        <v>188</v>
      </c>
      <c r="G30" s="68" t="s">
        <v>15</v>
      </c>
      <c r="H30" s="21" t="s">
        <v>64</v>
      </c>
      <c r="I30" s="52">
        <v>0.0003959490740740741</v>
      </c>
    </row>
    <row r="31" spans="1:9" ht="13.5" customHeight="1">
      <c r="A31" s="63"/>
      <c r="B31" s="55"/>
      <c r="C31" s="59"/>
      <c r="D31" s="54"/>
      <c r="E31" s="54"/>
      <c r="F31" s="65"/>
      <c r="G31" s="68"/>
      <c r="H31" s="21" t="s">
        <v>65</v>
      </c>
      <c r="I31" s="52"/>
    </row>
    <row r="32" spans="1:9" ht="27" customHeight="1">
      <c r="A32" s="63" t="s">
        <v>55</v>
      </c>
      <c r="B32" s="55" t="s">
        <v>59</v>
      </c>
      <c r="C32" s="58" t="s">
        <v>44</v>
      </c>
      <c r="D32" s="54" t="s">
        <v>197</v>
      </c>
      <c r="E32" s="54" t="s">
        <v>196</v>
      </c>
      <c r="F32" s="64" t="s">
        <v>188</v>
      </c>
      <c r="G32" s="68" t="s">
        <v>15</v>
      </c>
      <c r="H32" s="21" t="s">
        <v>66</v>
      </c>
      <c r="I32" s="52">
        <v>0.0006717592592592592</v>
      </c>
    </row>
    <row r="33" spans="1:10" ht="27" customHeight="1">
      <c r="A33" s="63"/>
      <c r="B33" s="55"/>
      <c r="C33" s="59"/>
      <c r="D33" s="54"/>
      <c r="E33" s="54"/>
      <c r="F33" s="65"/>
      <c r="G33" s="68"/>
      <c r="H33" s="21" t="s">
        <v>67</v>
      </c>
      <c r="I33" s="52"/>
      <c r="J33" s="45">
        <f>SUM(I18:I33)</f>
        <v>0.003447222222222222</v>
      </c>
    </row>
    <row r="34" spans="1:9" ht="13.5" customHeight="1">
      <c r="A34" s="10" t="s">
        <v>21</v>
      </c>
      <c r="B34" s="11"/>
      <c r="C34" s="11"/>
      <c r="D34" s="11"/>
      <c r="E34" s="11"/>
      <c r="F34" s="12"/>
      <c r="G34" s="11"/>
      <c r="H34" s="11"/>
      <c r="I34" s="13"/>
    </row>
    <row r="35" spans="1:9" ht="21.75" customHeight="1">
      <c r="A35" s="14" t="s">
        <v>5</v>
      </c>
      <c r="B35" s="15" t="s">
        <v>6</v>
      </c>
      <c r="C35" s="15" t="s">
        <v>7</v>
      </c>
      <c r="D35" s="16" t="s">
        <v>8</v>
      </c>
      <c r="E35" s="16" t="s">
        <v>9</v>
      </c>
      <c r="F35" s="17" t="s">
        <v>10</v>
      </c>
      <c r="G35" s="18" t="s">
        <v>11</v>
      </c>
      <c r="H35" s="18" t="s">
        <v>12</v>
      </c>
      <c r="I35" s="18" t="s">
        <v>13</v>
      </c>
    </row>
    <row r="36" spans="1:9" ht="13.5" customHeight="1">
      <c r="A36" s="79" t="s">
        <v>22</v>
      </c>
      <c r="B36" s="51" t="s">
        <v>88</v>
      </c>
      <c r="C36" s="58" t="s">
        <v>44</v>
      </c>
      <c r="D36" s="54" t="s">
        <v>197</v>
      </c>
      <c r="E36" s="54" t="s">
        <v>196</v>
      </c>
      <c r="F36" s="64" t="s">
        <v>188</v>
      </c>
      <c r="G36" s="55" t="s">
        <v>15</v>
      </c>
      <c r="H36" s="21" t="s">
        <v>118</v>
      </c>
      <c r="I36" s="52">
        <v>0.00048611111111111104</v>
      </c>
    </row>
    <row r="37" spans="1:9" ht="13.5" customHeight="1">
      <c r="A37" s="79"/>
      <c r="B37" s="51"/>
      <c r="C37" s="59"/>
      <c r="D37" s="54"/>
      <c r="E37" s="54"/>
      <c r="F37" s="65"/>
      <c r="G37" s="55"/>
      <c r="H37" s="21" t="s">
        <v>119</v>
      </c>
      <c r="I37" s="52"/>
    </row>
    <row r="38" spans="1:9" ht="21.75" customHeight="1">
      <c r="A38" s="63" t="s">
        <v>23</v>
      </c>
      <c r="B38" s="51" t="s">
        <v>90</v>
      </c>
      <c r="C38" s="58" t="s">
        <v>44</v>
      </c>
      <c r="D38" s="54" t="s">
        <v>197</v>
      </c>
      <c r="E38" s="54" t="s">
        <v>196</v>
      </c>
      <c r="F38" s="64" t="s">
        <v>188</v>
      </c>
      <c r="G38" s="55" t="s">
        <v>15</v>
      </c>
      <c r="H38" s="44" t="s">
        <v>120</v>
      </c>
      <c r="I38" s="52">
        <v>3.738425925925926E-05</v>
      </c>
    </row>
    <row r="39" spans="1:9" ht="21.75" customHeight="1">
      <c r="A39" s="63"/>
      <c r="B39" s="51"/>
      <c r="C39" s="59"/>
      <c r="D39" s="54"/>
      <c r="E39" s="54"/>
      <c r="F39" s="65"/>
      <c r="G39" s="55"/>
      <c r="H39" s="21" t="s">
        <v>121</v>
      </c>
      <c r="I39" s="52"/>
    </row>
    <row r="40" spans="1:9" ht="21.75" customHeight="1">
      <c r="A40" s="63" t="s">
        <v>74</v>
      </c>
      <c r="B40" s="51" t="s">
        <v>89</v>
      </c>
      <c r="C40" s="58" t="s">
        <v>44</v>
      </c>
      <c r="D40" s="54" t="s">
        <v>197</v>
      </c>
      <c r="E40" s="54" t="s">
        <v>196</v>
      </c>
      <c r="F40" s="64" t="s">
        <v>188</v>
      </c>
      <c r="G40" s="55" t="s">
        <v>15</v>
      </c>
      <c r="H40" s="21" t="s">
        <v>122</v>
      </c>
      <c r="I40" s="52">
        <v>0.0005922453703703704</v>
      </c>
    </row>
    <row r="41" spans="1:10" ht="21.75" customHeight="1">
      <c r="A41" s="63"/>
      <c r="B41" s="51"/>
      <c r="C41" s="59"/>
      <c r="D41" s="54"/>
      <c r="E41" s="54"/>
      <c r="F41" s="65"/>
      <c r="G41" s="55"/>
      <c r="H41" s="21" t="s">
        <v>123</v>
      </c>
      <c r="I41" s="52"/>
      <c r="J41" s="45">
        <f>SUM(I36:I41)</f>
        <v>0.0011157407407407407</v>
      </c>
    </row>
    <row r="42" spans="1:9" ht="13.5" customHeight="1">
      <c r="A42" s="22" t="s">
        <v>24</v>
      </c>
      <c r="B42" s="23"/>
      <c r="C42" s="23"/>
      <c r="D42" s="23"/>
      <c r="E42" s="23"/>
      <c r="F42" s="24"/>
      <c r="G42" s="23"/>
      <c r="H42" s="25"/>
      <c r="I42" s="26"/>
    </row>
    <row r="43" spans="1:9" ht="21.75" customHeight="1">
      <c r="A43" s="18" t="s">
        <v>5</v>
      </c>
      <c r="B43" s="18" t="s">
        <v>6</v>
      </c>
      <c r="C43" s="15" t="s">
        <v>7</v>
      </c>
      <c r="D43" s="27" t="s">
        <v>8</v>
      </c>
      <c r="E43" s="16" t="s">
        <v>9</v>
      </c>
      <c r="F43" s="28" t="s">
        <v>10</v>
      </c>
      <c r="G43" s="18" t="s">
        <v>11</v>
      </c>
      <c r="H43" s="29"/>
      <c r="I43" s="18" t="s">
        <v>13</v>
      </c>
    </row>
    <row r="44" spans="1:9" ht="13.5" customHeight="1">
      <c r="A44" s="50" t="s">
        <v>25</v>
      </c>
      <c r="B44" s="69" t="s">
        <v>91</v>
      </c>
      <c r="C44" s="58" t="s">
        <v>44</v>
      </c>
      <c r="D44" s="54" t="s">
        <v>197</v>
      </c>
      <c r="E44" s="54" t="s">
        <v>196</v>
      </c>
      <c r="F44" s="64" t="s">
        <v>188</v>
      </c>
      <c r="G44" s="55" t="s">
        <v>15</v>
      </c>
      <c r="H44" s="21" t="s">
        <v>124</v>
      </c>
      <c r="I44" s="52">
        <v>0.0003362268518518519</v>
      </c>
    </row>
    <row r="45" spans="1:9" ht="13.5" customHeight="1">
      <c r="A45" s="50"/>
      <c r="B45" s="70"/>
      <c r="C45" s="59"/>
      <c r="D45" s="54"/>
      <c r="E45" s="54"/>
      <c r="F45" s="65"/>
      <c r="G45" s="55"/>
      <c r="H45" s="21" t="s">
        <v>125</v>
      </c>
      <c r="I45" s="52"/>
    </row>
    <row r="46" spans="1:10" ht="27" customHeight="1">
      <c r="A46" s="50" t="s">
        <v>69</v>
      </c>
      <c r="B46" s="51" t="s">
        <v>92</v>
      </c>
      <c r="C46" s="60" t="s">
        <v>186</v>
      </c>
      <c r="D46" s="54" t="s">
        <v>93</v>
      </c>
      <c r="E46" s="54" t="s">
        <v>184</v>
      </c>
      <c r="F46" s="64" t="s">
        <v>182</v>
      </c>
      <c r="G46" s="55" t="s">
        <v>17</v>
      </c>
      <c r="H46" s="21" t="s">
        <v>126</v>
      </c>
      <c r="I46" s="52">
        <v>0.0004765046296296297</v>
      </c>
      <c r="J46" s="30"/>
    </row>
    <row r="47" spans="1:9" s="2" customFormat="1" ht="27" customHeight="1">
      <c r="A47" s="50"/>
      <c r="B47" s="51"/>
      <c r="C47" s="53"/>
      <c r="D47" s="54"/>
      <c r="E47" s="54"/>
      <c r="F47" s="65"/>
      <c r="G47" s="55"/>
      <c r="H47" s="21" t="s">
        <v>127</v>
      </c>
      <c r="I47" s="52"/>
    </row>
    <row r="48" spans="1:9" ht="13.5" customHeight="1">
      <c r="A48" s="50" t="s">
        <v>26</v>
      </c>
      <c r="B48" s="69" t="s">
        <v>94</v>
      </c>
      <c r="C48" s="58" t="s">
        <v>44</v>
      </c>
      <c r="D48" s="54" t="s">
        <v>197</v>
      </c>
      <c r="E48" s="54" t="s">
        <v>196</v>
      </c>
      <c r="F48" s="64" t="s">
        <v>188</v>
      </c>
      <c r="G48" s="55" t="s">
        <v>15</v>
      </c>
      <c r="H48" s="21" t="s">
        <v>128</v>
      </c>
      <c r="I48" s="52">
        <v>0.0004417824074074074</v>
      </c>
    </row>
    <row r="49" spans="1:9" ht="13.5" customHeight="1">
      <c r="A49" s="50"/>
      <c r="B49" s="70"/>
      <c r="C49" s="59"/>
      <c r="D49" s="54"/>
      <c r="E49" s="54"/>
      <c r="F49" s="65"/>
      <c r="G49" s="55"/>
      <c r="H49" s="21" t="s">
        <v>129</v>
      </c>
      <c r="I49" s="52"/>
    </row>
    <row r="50" spans="1:9" ht="13.5" customHeight="1">
      <c r="A50" s="50" t="s">
        <v>27</v>
      </c>
      <c r="B50" s="69" t="s">
        <v>95</v>
      </c>
      <c r="C50" s="58" t="s">
        <v>44</v>
      </c>
      <c r="D50" s="54" t="s">
        <v>197</v>
      </c>
      <c r="E50" s="54" t="s">
        <v>196</v>
      </c>
      <c r="F50" s="64" t="s">
        <v>188</v>
      </c>
      <c r="G50" s="55" t="s">
        <v>15</v>
      </c>
      <c r="H50" s="21" t="s">
        <v>130</v>
      </c>
      <c r="I50" s="52">
        <v>0.0006506944444444444</v>
      </c>
    </row>
    <row r="51" spans="1:9" ht="13.5" customHeight="1">
      <c r="A51" s="50"/>
      <c r="B51" s="70"/>
      <c r="C51" s="59"/>
      <c r="D51" s="54"/>
      <c r="E51" s="54"/>
      <c r="F51" s="65"/>
      <c r="G51" s="55"/>
      <c r="H51" s="21" t="s">
        <v>131</v>
      </c>
      <c r="I51" s="52"/>
    </row>
    <row r="52" spans="1:10" ht="13.5" customHeight="1">
      <c r="A52" s="50" t="s">
        <v>73</v>
      </c>
      <c r="B52" s="69" t="s">
        <v>96</v>
      </c>
      <c r="C52" s="58" t="s">
        <v>44</v>
      </c>
      <c r="D52" s="54" t="s">
        <v>197</v>
      </c>
      <c r="E52" s="54" t="s">
        <v>196</v>
      </c>
      <c r="F52" s="64" t="s">
        <v>188</v>
      </c>
      <c r="G52" s="55" t="s">
        <v>15</v>
      </c>
      <c r="H52" s="21" t="s">
        <v>132</v>
      </c>
      <c r="I52" s="52">
        <v>0.0003357638888888889</v>
      </c>
      <c r="J52" s="30"/>
    </row>
    <row r="53" spans="1:10" s="2" customFormat="1" ht="13.5" customHeight="1">
      <c r="A53" s="50"/>
      <c r="B53" s="70"/>
      <c r="C53" s="59"/>
      <c r="D53" s="54"/>
      <c r="E53" s="54"/>
      <c r="F53" s="65"/>
      <c r="G53" s="55"/>
      <c r="H53" s="21" t="s">
        <v>133</v>
      </c>
      <c r="I53" s="52"/>
      <c r="J53" s="46">
        <f>SUM(I44:I53)</f>
        <v>0.0022409722222222223</v>
      </c>
    </row>
    <row r="54" spans="1:9" ht="13.5" customHeight="1">
      <c r="A54" s="10" t="s">
        <v>28</v>
      </c>
      <c r="B54" s="11"/>
      <c r="C54" s="11"/>
      <c r="D54" s="11"/>
      <c r="E54" s="11"/>
      <c r="F54" s="12"/>
      <c r="G54" s="11"/>
      <c r="H54" s="11"/>
      <c r="I54" s="13"/>
    </row>
    <row r="55" spans="1:9" ht="21.75" customHeight="1">
      <c r="A55" s="15" t="s">
        <v>5</v>
      </c>
      <c r="B55" s="15" t="s">
        <v>6</v>
      </c>
      <c r="C55" s="15" t="s">
        <v>7</v>
      </c>
      <c r="D55" s="16" t="s">
        <v>8</v>
      </c>
      <c r="E55" s="16" t="s">
        <v>9</v>
      </c>
      <c r="F55" s="17" t="s">
        <v>10</v>
      </c>
      <c r="G55" s="15" t="s">
        <v>11</v>
      </c>
      <c r="H55" s="15" t="s">
        <v>12</v>
      </c>
      <c r="I55" s="15" t="s">
        <v>13</v>
      </c>
    </row>
    <row r="56" spans="1:9" ht="13.5" customHeight="1">
      <c r="A56" s="50" t="s">
        <v>30</v>
      </c>
      <c r="B56" s="51" t="s">
        <v>97</v>
      </c>
      <c r="C56" s="58" t="s">
        <v>44</v>
      </c>
      <c r="D56" s="54" t="s">
        <v>197</v>
      </c>
      <c r="E56" s="54" t="s">
        <v>196</v>
      </c>
      <c r="F56" s="64" t="s">
        <v>188</v>
      </c>
      <c r="G56" s="55" t="s">
        <v>15</v>
      </c>
      <c r="H56" s="21" t="s">
        <v>134</v>
      </c>
      <c r="I56" s="52">
        <v>0.0012972222222222222</v>
      </c>
    </row>
    <row r="57" spans="1:9" ht="13.5" customHeight="1">
      <c r="A57" s="50"/>
      <c r="B57" s="51"/>
      <c r="C57" s="59"/>
      <c r="D57" s="54"/>
      <c r="E57" s="54"/>
      <c r="F57" s="65"/>
      <c r="G57" s="55"/>
      <c r="H57" s="21" t="s">
        <v>135</v>
      </c>
      <c r="I57" s="52"/>
    </row>
    <row r="58" spans="1:9" ht="13.5" customHeight="1">
      <c r="A58" s="50" t="s">
        <v>70</v>
      </c>
      <c r="B58" s="51" t="s">
        <v>98</v>
      </c>
      <c r="C58" s="58" t="s">
        <v>44</v>
      </c>
      <c r="D58" s="54" t="s">
        <v>197</v>
      </c>
      <c r="E58" s="54" t="s">
        <v>196</v>
      </c>
      <c r="F58" s="64" t="s">
        <v>188</v>
      </c>
      <c r="G58" s="75" t="s">
        <v>15</v>
      </c>
      <c r="H58" s="21" t="s">
        <v>136</v>
      </c>
      <c r="I58" s="52">
        <v>0.0015997685185185184</v>
      </c>
    </row>
    <row r="59" spans="1:9" ht="13.5" customHeight="1">
      <c r="A59" s="50"/>
      <c r="B59" s="51"/>
      <c r="C59" s="59"/>
      <c r="D59" s="54"/>
      <c r="E59" s="54"/>
      <c r="F59" s="65"/>
      <c r="G59" s="75"/>
      <c r="H59" s="21" t="s">
        <v>137</v>
      </c>
      <c r="I59" s="52"/>
    </row>
    <row r="60" spans="1:9" ht="31.5" customHeight="1">
      <c r="A60" s="50" t="s">
        <v>71</v>
      </c>
      <c r="B60" s="51" t="s">
        <v>99</v>
      </c>
      <c r="C60" s="58" t="s">
        <v>44</v>
      </c>
      <c r="D60" s="54" t="s">
        <v>197</v>
      </c>
      <c r="E60" s="54" t="s">
        <v>196</v>
      </c>
      <c r="F60" s="64" t="s">
        <v>188</v>
      </c>
      <c r="G60" s="73" t="s">
        <v>15</v>
      </c>
      <c r="H60" s="21" t="s">
        <v>138</v>
      </c>
      <c r="I60" s="52">
        <v>0.0005211805555555557</v>
      </c>
    </row>
    <row r="61" spans="1:9" ht="31.5" customHeight="1">
      <c r="A61" s="50"/>
      <c r="B61" s="51"/>
      <c r="C61" s="59"/>
      <c r="D61" s="54"/>
      <c r="E61" s="54"/>
      <c r="F61" s="65"/>
      <c r="G61" s="74"/>
      <c r="H61" s="21" t="s">
        <v>139</v>
      </c>
      <c r="I61" s="52"/>
    </row>
    <row r="62" spans="1:9" ht="24.75" customHeight="1">
      <c r="A62" s="50" t="s">
        <v>72</v>
      </c>
      <c r="B62" s="51" t="s">
        <v>100</v>
      </c>
      <c r="C62" s="58" t="s">
        <v>44</v>
      </c>
      <c r="D62" s="54" t="s">
        <v>197</v>
      </c>
      <c r="E62" s="54" t="s">
        <v>196</v>
      </c>
      <c r="F62" s="64" t="s">
        <v>188</v>
      </c>
      <c r="G62" s="73" t="s">
        <v>15</v>
      </c>
      <c r="H62" s="21" t="s">
        <v>140</v>
      </c>
      <c r="I62" s="52">
        <v>0.0004175925925925925</v>
      </c>
    </row>
    <row r="63" spans="1:10" ht="30" customHeight="1">
      <c r="A63" s="50"/>
      <c r="B63" s="51"/>
      <c r="C63" s="59"/>
      <c r="D63" s="54"/>
      <c r="E63" s="54"/>
      <c r="F63" s="65"/>
      <c r="G63" s="74"/>
      <c r="H63" s="21" t="s">
        <v>141</v>
      </c>
      <c r="I63" s="52"/>
      <c r="J63" s="30"/>
    </row>
    <row r="64" spans="1:10" ht="21.75" customHeight="1">
      <c r="A64" s="50" t="s">
        <v>75</v>
      </c>
      <c r="B64" s="51" t="s">
        <v>101</v>
      </c>
      <c r="C64" s="58" t="s">
        <v>44</v>
      </c>
      <c r="D64" s="54" t="s">
        <v>197</v>
      </c>
      <c r="E64" s="54" t="s">
        <v>196</v>
      </c>
      <c r="F64" s="64" t="s">
        <v>188</v>
      </c>
      <c r="G64" s="73" t="s">
        <v>15</v>
      </c>
      <c r="H64" s="21" t="s">
        <v>142</v>
      </c>
      <c r="I64" s="52">
        <v>0.0006613425925925926</v>
      </c>
      <c r="J64" s="30"/>
    </row>
    <row r="65" spans="1:11" s="20" customFormat="1" ht="21.75" customHeight="1">
      <c r="A65" s="50"/>
      <c r="B65" s="51"/>
      <c r="C65" s="59"/>
      <c r="D65" s="54"/>
      <c r="E65" s="54"/>
      <c r="F65" s="65"/>
      <c r="G65" s="74"/>
      <c r="H65" s="21" t="s">
        <v>143</v>
      </c>
      <c r="I65" s="52"/>
      <c r="K65" s="19"/>
    </row>
    <row r="66" spans="1:9" ht="27" customHeight="1">
      <c r="A66" s="50" t="s">
        <v>29</v>
      </c>
      <c r="B66" s="51" t="s">
        <v>92</v>
      </c>
      <c r="C66" s="60" t="s">
        <v>186</v>
      </c>
      <c r="D66" s="54" t="s">
        <v>93</v>
      </c>
      <c r="E66" s="54" t="s">
        <v>184</v>
      </c>
      <c r="F66" s="64" t="s">
        <v>182</v>
      </c>
      <c r="G66" s="55" t="s">
        <v>17</v>
      </c>
      <c r="H66" s="21" t="s">
        <v>144</v>
      </c>
      <c r="I66" s="52">
        <v>0.0004530092592592593</v>
      </c>
    </row>
    <row r="67" spans="1:9" ht="27" customHeight="1">
      <c r="A67" s="50"/>
      <c r="B67" s="51"/>
      <c r="C67" s="53"/>
      <c r="D67" s="54"/>
      <c r="E67" s="54"/>
      <c r="F67" s="65"/>
      <c r="G67" s="55"/>
      <c r="H67" s="21" t="s">
        <v>145</v>
      </c>
      <c r="I67" s="52"/>
    </row>
    <row r="68" spans="1:9" ht="13.5" customHeight="1">
      <c r="A68" s="50" t="s">
        <v>76</v>
      </c>
      <c r="B68" s="51" t="s">
        <v>102</v>
      </c>
      <c r="C68" s="58" t="s">
        <v>44</v>
      </c>
      <c r="D68" s="54" t="s">
        <v>197</v>
      </c>
      <c r="E68" s="54" t="s">
        <v>196</v>
      </c>
      <c r="F68" s="64" t="s">
        <v>188</v>
      </c>
      <c r="G68" s="55" t="s">
        <v>15</v>
      </c>
      <c r="H68" s="21" t="s">
        <v>146</v>
      </c>
      <c r="I68" s="52">
        <v>0.0016792824074074073</v>
      </c>
    </row>
    <row r="69" spans="1:10" ht="13.5" customHeight="1">
      <c r="A69" s="50"/>
      <c r="B69" s="51"/>
      <c r="C69" s="59"/>
      <c r="D69" s="54"/>
      <c r="E69" s="54"/>
      <c r="F69" s="65"/>
      <c r="G69" s="55"/>
      <c r="H69" s="21" t="s">
        <v>147</v>
      </c>
      <c r="I69" s="52"/>
      <c r="J69" s="45">
        <f>SUM(I56:I69)</f>
        <v>0.006629398148148147</v>
      </c>
    </row>
    <row r="70" spans="1:9" ht="13.5" customHeight="1">
      <c r="A70" s="10" t="s">
        <v>31</v>
      </c>
      <c r="B70" s="11"/>
      <c r="C70" s="11"/>
      <c r="D70" s="11"/>
      <c r="E70" s="11"/>
      <c r="F70" s="12"/>
      <c r="G70" s="11"/>
      <c r="H70" s="11"/>
      <c r="I70" s="13"/>
    </row>
    <row r="71" spans="1:9" ht="21.75" customHeight="1">
      <c r="A71" s="15" t="s">
        <v>5</v>
      </c>
      <c r="B71" s="15" t="s">
        <v>6</v>
      </c>
      <c r="C71" s="15" t="s">
        <v>7</v>
      </c>
      <c r="D71" s="16" t="s">
        <v>8</v>
      </c>
      <c r="E71" s="16" t="s">
        <v>9</v>
      </c>
      <c r="F71" s="17" t="s">
        <v>10</v>
      </c>
      <c r="G71" s="15" t="s">
        <v>11</v>
      </c>
      <c r="H71" s="15" t="s">
        <v>12</v>
      </c>
      <c r="I71" s="15" t="s">
        <v>13</v>
      </c>
    </row>
    <row r="72" spans="1:9" ht="13.5" customHeight="1">
      <c r="A72" s="50" t="s">
        <v>32</v>
      </c>
      <c r="B72" s="51" t="s">
        <v>103</v>
      </c>
      <c r="C72" s="58" t="s">
        <v>44</v>
      </c>
      <c r="D72" s="54" t="s">
        <v>197</v>
      </c>
      <c r="E72" s="54" t="s">
        <v>196</v>
      </c>
      <c r="F72" s="64" t="s">
        <v>188</v>
      </c>
      <c r="G72" s="55" t="s">
        <v>15</v>
      </c>
      <c r="H72" s="21" t="s">
        <v>148</v>
      </c>
      <c r="I72" s="52">
        <v>0.0009731481481481482</v>
      </c>
    </row>
    <row r="73" spans="1:9" ht="13.5" customHeight="1">
      <c r="A73" s="50"/>
      <c r="B73" s="51"/>
      <c r="C73" s="59"/>
      <c r="D73" s="54"/>
      <c r="E73" s="54"/>
      <c r="F73" s="65"/>
      <c r="G73" s="55"/>
      <c r="H73" s="21" t="s">
        <v>149</v>
      </c>
      <c r="I73" s="52"/>
    </row>
    <row r="74" spans="1:9" ht="16.5" customHeight="1">
      <c r="A74" s="50" t="s">
        <v>77</v>
      </c>
      <c r="B74" s="51" t="s">
        <v>104</v>
      </c>
      <c r="C74" s="60" t="s">
        <v>190</v>
      </c>
      <c r="D74" s="54" t="s">
        <v>197</v>
      </c>
      <c r="E74" s="54" t="s">
        <v>196</v>
      </c>
      <c r="F74" s="64" t="s">
        <v>188</v>
      </c>
      <c r="G74" s="55" t="s">
        <v>203</v>
      </c>
      <c r="H74" s="21" t="s">
        <v>150</v>
      </c>
      <c r="I74" s="52">
        <v>0.0003707175925925926</v>
      </c>
    </row>
    <row r="75" spans="1:9" ht="16.5" customHeight="1">
      <c r="A75" s="50"/>
      <c r="B75" s="51"/>
      <c r="C75" s="53"/>
      <c r="D75" s="54"/>
      <c r="E75" s="54"/>
      <c r="F75" s="65"/>
      <c r="G75" s="55"/>
      <c r="H75" s="21" t="s">
        <v>151</v>
      </c>
      <c r="I75" s="52"/>
    </row>
    <row r="76" spans="1:9" ht="13.5" customHeight="1">
      <c r="A76" s="50" t="s">
        <v>78</v>
      </c>
      <c r="B76" s="51" t="s">
        <v>105</v>
      </c>
      <c r="C76" s="58" t="s">
        <v>44</v>
      </c>
      <c r="D76" s="54" t="s">
        <v>197</v>
      </c>
      <c r="E76" s="54" t="s">
        <v>196</v>
      </c>
      <c r="F76" s="64" t="s">
        <v>188</v>
      </c>
      <c r="G76" s="55" t="s">
        <v>15</v>
      </c>
      <c r="H76" s="21" t="s">
        <v>152</v>
      </c>
      <c r="I76" s="52">
        <v>0.00017546296296296296</v>
      </c>
    </row>
    <row r="77" spans="1:9" ht="13.5" customHeight="1">
      <c r="A77" s="50"/>
      <c r="B77" s="51"/>
      <c r="C77" s="59"/>
      <c r="D77" s="54"/>
      <c r="E77" s="54"/>
      <c r="F77" s="65"/>
      <c r="G77" s="55"/>
      <c r="H77" s="21" t="s">
        <v>153</v>
      </c>
      <c r="I77" s="52"/>
    </row>
    <row r="78" spans="1:9" ht="13.5" customHeight="1">
      <c r="A78" s="50" t="s">
        <v>79</v>
      </c>
      <c r="B78" s="51" t="s">
        <v>106</v>
      </c>
      <c r="C78" s="60" t="s">
        <v>190</v>
      </c>
      <c r="D78" s="54" t="s">
        <v>197</v>
      </c>
      <c r="E78" s="54" t="s">
        <v>196</v>
      </c>
      <c r="F78" s="64" t="s">
        <v>188</v>
      </c>
      <c r="G78" s="55" t="s">
        <v>203</v>
      </c>
      <c r="H78" s="21" t="s">
        <v>154</v>
      </c>
      <c r="I78" s="52">
        <v>0.0005914351851851852</v>
      </c>
    </row>
    <row r="79" spans="1:9" ht="21.75" customHeight="1">
      <c r="A79" s="50"/>
      <c r="B79" s="51"/>
      <c r="C79" s="53"/>
      <c r="D79" s="54"/>
      <c r="E79" s="54"/>
      <c r="F79" s="65"/>
      <c r="G79" s="55"/>
      <c r="H79" s="21" t="s">
        <v>155</v>
      </c>
      <c r="I79" s="52"/>
    </row>
    <row r="80" spans="1:11" ht="13.5" customHeight="1">
      <c r="A80" s="50" t="s">
        <v>80</v>
      </c>
      <c r="B80" s="51" t="s">
        <v>107</v>
      </c>
      <c r="C80" s="58" t="s">
        <v>44</v>
      </c>
      <c r="D80" s="54" t="s">
        <v>197</v>
      </c>
      <c r="E80" s="54" t="s">
        <v>196</v>
      </c>
      <c r="F80" s="64" t="s">
        <v>188</v>
      </c>
      <c r="G80" s="55" t="s">
        <v>15</v>
      </c>
      <c r="H80" s="21" t="s">
        <v>156</v>
      </c>
      <c r="I80" s="52">
        <v>0.00017546296296296296</v>
      </c>
      <c r="K80" s="1"/>
    </row>
    <row r="81" spans="1:11" ht="13.5" customHeight="1">
      <c r="A81" s="50"/>
      <c r="B81" s="51"/>
      <c r="C81" s="59"/>
      <c r="D81" s="54"/>
      <c r="E81" s="54"/>
      <c r="F81" s="65"/>
      <c r="G81" s="55"/>
      <c r="H81" s="21" t="s">
        <v>157</v>
      </c>
      <c r="I81" s="52"/>
      <c r="K81" s="1"/>
    </row>
    <row r="82" spans="1:11" ht="16.5" customHeight="1">
      <c r="A82" s="50" t="s">
        <v>81</v>
      </c>
      <c r="B82" s="51" t="s">
        <v>109</v>
      </c>
      <c r="C82" s="60" t="s">
        <v>190</v>
      </c>
      <c r="D82" s="54" t="s">
        <v>197</v>
      </c>
      <c r="E82" s="54" t="s">
        <v>196</v>
      </c>
      <c r="F82" s="64" t="s">
        <v>188</v>
      </c>
      <c r="G82" s="55" t="s">
        <v>203</v>
      </c>
      <c r="H82" s="21" t="s">
        <v>158</v>
      </c>
      <c r="I82" s="52">
        <v>0.00019687500000000003</v>
      </c>
      <c r="K82" s="1"/>
    </row>
    <row r="83" spans="1:11" ht="16.5" customHeight="1">
      <c r="A83" s="50"/>
      <c r="B83" s="51"/>
      <c r="C83" s="53"/>
      <c r="D83" s="54"/>
      <c r="E83" s="54"/>
      <c r="F83" s="65"/>
      <c r="G83" s="55"/>
      <c r="H83" s="21" t="s">
        <v>159</v>
      </c>
      <c r="I83" s="52"/>
      <c r="K83" s="1"/>
    </row>
    <row r="84" spans="1:9" ht="13.5" customHeight="1">
      <c r="A84" s="77" t="s">
        <v>108</v>
      </c>
      <c r="B84" s="78" t="s">
        <v>191</v>
      </c>
      <c r="C84" s="71" t="s">
        <v>193</v>
      </c>
      <c r="D84" s="72" t="s">
        <v>195</v>
      </c>
      <c r="E84" s="72" t="s">
        <v>194</v>
      </c>
      <c r="F84" s="92" t="s">
        <v>192</v>
      </c>
      <c r="G84" s="67" t="s">
        <v>15</v>
      </c>
      <c r="H84" s="49" t="s">
        <v>160</v>
      </c>
      <c r="I84" s="76">
        <v>0.00026793981481481477</v>
      </c>
    </row>
    <row r="85" spans="1:10" ht="13.5" customHeight="1">
      <c r="A85" s="77"/>
      <c r="B85" s="78"/>
      <c r="C85" s="71"/>
      <c r="D85" s="72"/>
      <c r="E85" s="72"/>
      <c r="F85" s="93"/>
      <c r="G85" s="67"/>
      <c r="H85" s="49" t="s">
        <v>161</v>
      </c>
      <c r="I85" s="76"/>
      <c r="J85" s="45">
        <f>SUM(I72:I85)</f>
        <v>0.0027510416666666664</v>
      </c>
    </row>
    <row r="86" spans="1:9" ht="13.5" customHeight="1">
      <c r="A86" s="10" t="s">
        <v>33</v>
      </c>
      <c r="B86" s="31"/>
      <c r="C86" s="32"/>
      <c r="D86" s="33"/>
      <c r="E86" s="33"/>
      <c r="F86" s="34"/>
      <c r="G86" s="33"/>
      <c r="H86" s="31"/>
      <c r="I86" s="35"/>
    </row>
    <row r="87" spans="1:9" ht="13.5" customHeight="1">
      <c r="A87" s="15" t="s">
        <v>5</v>
      </c>
      <c r="B87" s="15" t="s">
        <v>6</v>
      </c>
      <c r="C87" s="15" t="s">
        <v>7</v>
      </c>
      <c r="D87" s="16" t="s">
        <v>8</v>
      </c>
      <c r="E87" s="16" t="s">
        <v>9</v>
      </c>
      <c r="F87" s="17" t="s">
        <v>10</v>
      </c>
      <c r="G87" s="15" t="s">
        <v>11</v>
      </c>
      <c r="H87" s="15" t="s">
        <v>12</v>
      </c>
      <c r="I87" s="15" t="s">
        <v>13</v>
      </c>
    </row>
    <row r="88" spans="1:9" ht="13.5" customHeight="1">
      <c r="A88" s="50" t="s">
        <v>34</v>
      </c>
      <c r="B88" s="51" t="s">
        <v>110</v>
      </c>
      <c r="C88" s="58" t="s">
        <v>44</v>
      </c>
      <c r="D88" s="54" t="s">
        <v>197</v>
      </c>
      <c r="E88" s="54" t="s">
        <v>196</v>
      </c>
      <c r="F88" s="64" t="s">
        <v>188</v>
      </c>
      <c r="G88" s="55" t="s">
        <v>15</v>
      </c>
      <c r="H88" s="21" t="s">
        <v>162</v>
      </c>
      <c r="I88" s="52">
        <v>0.00010567129629629631</v>
      </c>
    </row>
    <row r="89" spans="1:9" ht="13.5" customHeight="1">
      <c r="A89" s="50"/>
      <c r="B89" s="51"/>
      <c r="C89" s="59"/>
      <c r="D89" s="54"/>
      <c r="E89" s="54"/>
      <c r="F89" s="65"/>
      <c r="G89" s="55"/>
      <c r="H89" s="21" t="s">
        <v>163</v>
      </c>
      <c r="I89" s="52"/>
    </row>
    <row r="90" spans="1:9" ht="13.5" customHeight="1">
      <c r="A90" s="50" t="s">
        <v>35</v>
      </c>
      <c r="B90" s="51" t="s">
        <v>111</v>
      </c>
      <c r="C90" s="58" t="s">
        <v>44</v>
      </c>
      <c r="D90" s="54" t="s">
        <v>197</v>
      </c>
      <c r="E90" s="54" t="s">
        <v>196</v>
      </c>
      <c r="F90" s="64" t="s">
        <v>188</v>
      </c>
      <c r="G90" s="55" t="s">
        <v>15</v>
      </c>
      <c r="H90" s="21" t="s">
        <v>164</v>
      </c>
      <c r="I90" s="52">
        <v>0.0006372685185185186</v>
      </c>
    </row>
    <row r="91" spans="1:11" s="41" customFormat="1" ht="13.5" customHeight="1">
      <c r="A91" s="50"/>
      <c r="B91" s="51"/>
      <c r="C91" s="59"/>
      <c r="D91" s="54"/>
      <c r="E91" s="54"/>
      <c r="F91" s="65"/>
      <c r="G91" s="55"/>
      <c r="H91" s="21" t="s">
        <v>165</v>
      </c>
      <c r="I91" s="52"/>
      <c r="K91" s="40"/>
    </row>
    <row r="92" spans="1:9" ht="13.5" customHeight="1">
      <c r="A92" s="50" t="s">
        <v>82</v>
      </c>
      <c r="B92" s="51" t="s">
        <v>112</v>
      </c>
      <c r="C92" s="58" t="s">
        <v>44</v>
      </c>
      <c r="D92" s="54" t="s">
        <v>197</v>
      </c>
      <c r="E92" s="54" t="s">
        <v>196</v>
      </c>
      <c r="F92" s="64" t="s">
        <v>188</v>
      </c>
      <c r="G92" s="55" t="s">
        <v>15</v>
      </c>
      <c r="H92" s="21" t="s">
        <v>166</v>
      </c>
      <c r="I92" s="52">
        <v>0.00033657407407407404</v>
      </c>
    </row>
    <row r="93" spans="1:9" ht="13.5" customHeight="1">
      <c r="A93" s="50"/>
      <c r="B93" s="51"/>
      <c r="C93" s="59"/>
      <c r="D93" s="54"/>
      <c r="E93" s="54"/>
      <c r="F93" s="65"/>
      <c r="G93" s="55"/>
      <c r="H93" s="21" t="s">
        <v>167</v>
      </c>
      <c r="I93" s="52"/>
    </row>
    <row r="94" spans="1:9" ht="13.5" customHeight="1">
      <c r="A94" s="50" t="s">
        <v>83</v>
      </c>
      <c r="B94" s="51" t="s">
        <v>113</v>
      </c>
      <c r="C94" s="58" t="s">
        <v>44</v>
      </c>
      <c r="D94" s="54" t="s">
        <v>197</v>
      </c>
      <c r="E94" s="54" t="s">
        <v>196</v>
      </c>
      <c r="F94" s="64" t="s">
        <v>188</v>
      </c>
      <c r="G94" s="55" t="s">
        <v>15</v>
      </c>
      <c r="H94" s="21" t="s">
        <v>168</v>
      </c>
      <c r="I94" s="52">
        <v>0.00073125</v>
      </c>
    </row>
    <row r="95" spans="1:11" s="41" customFormat="1" ht="13.5" customHeight="1">
      <c r="A95" s="50"/>
      <c r="B95" s="51"/>
      <c r="C95" s="59"/>
      <c r="D95" s="54"/>
      <c r="E95" s="54"/>
      <c r="F95" s="65"/>
      <c r="G95" s="55"/>
      <c r="H95" s="21" t="s">
        <v>169</v>
      </c>
      <c r="I95" s="52"/>
      <c r="K95" s="40"/>
    </row>
    <row r="96" spans="1:9" ht="13.5" customHeight="1">
      <c r="A96" s="50" t="s">
        <v>84</v>
      </c>
      <c r="B96" s="51" t="s">
        <v>114</v>
      </c>
      <c r="C96" s="58" t="s">
        <v>44</v>
      </c>
      <c r="D96" s="54" t="s">
        <v>197</v>
      </c>
      <c r="E96" s="54" t="s">
        <v>196</v>
      </c>
      <c r="F96" s="64" t="s">
        <v>188</v>
      </c>
      <c r="G96" s="55" t="s">
        <v>15</v>
      </c>
      <c r="H96" s="21" t="s">
        <v>170</v>
      </c>
      <c r="I96" s="52">
        <v>0.0005114583333333333</v>
      </c>
    </row>
    <row r="97" spans="1:9" ht="13.5" customHeight="1">
      <c r="A97" s="50"/>
      <c r="B97" s="51"/>
      <c r="C97" s="59"/>
      <c r="D97" s="54"/>
      <c r="E97" s="54"/>
      <c r="F97" s="65"/>
      <c r="G97" s="55"/>
      <c r="H97" s="21" t="s">
        <v>171</v>
      </c>
      <c r="I97" s="52"/>
    </row>
    <row r="98" spans="1:9" ht="16.5" customHeight="1">
      <c r="A98" s="50" t="s">
        <v>86</v>
      </c>
      <c r="B98" s="51" t="s">
        <v>115</v>
      </c>
      <c r="C98" s="60" t="s">
        <v>190</v>
      </c>
      <c r="D98" s="54" t="s">
        <v>197</v>
      </c>
      <c r="E98" s="54" t="s">
        <v>196</v>
      </c>
      <c r="F98" s="64" t="s">
        <v>188</v>
      </c>
      <c r="G98" s="55" t="s">
        <v>203</v>
      </c>
      <c r="H98" s="21" t="s">
        <v>172</v>
      </c>
      <c r="I98" s="52">
        <v>0.0006486111111111111</v>
      </c>
    </row>
    <row r="99" spans="1:11" s="41" customFormat="1" ht="16.5" customHeight="1">
      <c r="A99" s="50"/>
      <c r="B99" s="51"/>
      <c r="C99" s="53"/>
      <c r="D99" s="54"/>
      <c r="E99" s="54"/>
      <c r="F99" s="65"/>
      <c r="G99" s="55"/>
      <c r="H99" s="21" t="s">
        <v>174</v>
      </c>
      <c r="I99" s="52"/>
      <c r="K99" s="40"/>
    </row>
    <row r="100" spans="1:9" ht="16.5" customHeight="1">
      <c r="A100" s="50" t="s">
        <v>85</v>
      </c>
      <c r="B100" s="51" t="s">
        <v>116</v>
      </c>
      <c r="C100" s="60" t="s">
        <v>190</v>
      </c>
      <c r="D100" s="54" t="s">
        <v>197</v>
      </c>
      <c r="E100" s="54" t="s">
        <v>196</v>
      </c>
      <c r="F100" s="64" t="s">
        <v>188</v>
      </c>
      <c r="G100" s="61" t="s">
        <v>15</v>
      </c>
      <c r="H100" s="43" t="s">
        <v>177</v>
      </c>
      <c r="I100" s="62">
        <v>0.0002563657407407407</v>
      </c>
    </row>
    <row r="101" spans="1:9" ht="16.5" customHeight="1">
      <c r="A101" s="50"/>
      <c r="B101" s="51"/>
      <c r="C101" s="53"/>
      <c r="D101" s="54"/>
      <c r="E101" s="54"/>
      <c r="F101" s="65"/>
      <c r="G101" s="61"/>
      <c r="H101" s="43" t="s">
        <v>173</v>
      </c>
      <c r="I101" s="62"/>
    </row>
    <row r="102" spans="1:9" ht="13.5" customHeight="1">
      <c r="A102" s="50" t="s">
        <v>87</v>
      </c>
      <c r="B102" s="51" t="s">
        <v>117</v>
      </c>
      <c r="C102" s="53" t="s">
        <v>185</v>
      </c>
      <c r="D102" s="54" t="s">
        <v>93</v>
      </c>
      <c r="E102" s="54" t="s">
        <v>184</v>
      </c>
      <c r="F102" s="56" t="s">
        <v>183</v>
      </c>
      <c r="G102" s="55" t="s">
        <v>17</v>
      </c>
      <c r="H102" s="21" t="s">
        <v>176</v>
      </c>
      <c r="I102" s="52">
        <v>0.0030349537037037033</v>
      </c>
    </row>
    <row r="103" spans="1:11" s="41" customFormat="1" ht="13.5" customHeight="1">
      <c r="A103" s="50"/>
      <c r="B103" s="51"/>
      <c r="C103" s="53"/>
      <c r="D103" s="54"/>
      <c r="E103" s="54"/>
      <c r="F103" s="57"/>
      <c r="G103" s="55"/>
      <c r="H103" s="21" t="s">
        <v>175</v>
      </c>
      <c r="I103" s="52"/>
      <c r="J103" s="47">
        <f>SUM(I88:I103)</f>
        <v>0.006262152777777778</v>
      </c>
      <c r="K103" s="40"/>
    </row>
    <row r="104" spans="1:11" s="41" customFormat="1" ht="13.5" customHeight="1">
      <c r="A104" s="3"/>
      <c r="B104" s="3"/>
      <c r="C104" s="3"/>
      <c r="D104" s="3"/>
      <c r="E104" s="3"/>
      <c r="F104" s="3"/>
      <c r="G104" s="36"/>
      <c r="H104" s="8"/>
      <c r="I104" s="3"/>
      <c r="K104" s="40"/>
    </row>
    <row r="105" spans="1:9" ht="13.5" customHeight="1">
      <c r="A105" s="37" t="s">
        <v>36</v>
      </c>
      <c r="B105" s="3"/>
      <c r="C105" s="38">
        <f>SUM(I18:I33)+SUM(I36:I41)+SUM(I44:I53)+SUM(I56:I69)+SUM(I72:I85)+SUM(I88:I103)</f>
        <v>0.022446527777777774</v>
      </c>
      <c r="D105" s="3"/>
      <c r="E105" s="3"/>
      <c r="F105" s="3"/>
      <c r="G105" s="3"/>
      <c r="H105" s="3"/>
      <c r="I105" s="3"/>
    </row>
    <row r="106" spans="1:9" ht="13.5" customHeight="1">
      <c r="A106" s="37" t="s">
        <v>178</v>
      </c>
      <c r="B106" s="3"/>
      <c r="C106" s="39">
        <f>C105-(I20+I22+I24+I46+I66+I84+I102)</f>
        <v>0.01662546296296296</v>
      </c>
      <c r="D106" s="48"/>
      <c r="E106" s="3"/>
      <c r="F106" s="3"/>
      <c r="G106" s="3"/>
      <c r="H106" s="3"/>
      <c r="I106" s="3"/>
    </row>
    <row r="107" spans="1:9" ht="13.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5" customHeight="1">
      <c r="A109" s="40" t="s">
        <v>68</v>
      </c>
      <c r="B109" s="40"/>
      <c r="C109" s="40"/>
      <c r="D109" s="40"/>
      <c r="E109" s="40"/>
      <c r="F109" s="40"/>
      <c r="G109" s="40"/>
      <c r="H109" s="40"/>
      <c r="I109" s="40"/>
    </row>
    <row r="110" spans="1:9" ht="13.5" customHeight="1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ht="13.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.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3.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3.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3.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8:9" ht="13.5" customHeight="1">
      <c r="H116" s="3"/>
      <c r="I116" s="1"/>
    </row>
    <row r="117" spans="8:9" ht="13.5" customHeight="1">
      <c r="H117" s="3"/>
      <c r="I117" s="1"/>
    </row>
    <row r="118" ht="13.5" customHeight="1">
      <c r="I118" s="1"/>
    </row>
    <row r="119" ht="13.5" customHeight="1">
      <c r="I119" s="1"/>
    </row>
    <row r="120" ht="13.5" customHeight="1">
      <c r="I120" s="1"/>
    </row>
    <row r="121" ht="13.5" customHeight="1">
      <c r="I121" s="1"/>
    </row>
    <row r="122" ht="13.5" customHeight="1">
      <c r="I122" s="1"/>
    </row>
    <row r="123" ht="13.5" customHeight="1">
      <c r="I123" s="1"/>
    </row>
    <row r="124" ht="13.5" customHeight="1">
      <c r="I124" s="1"/>
    </row>
    <row r="125" ht="13.5" customHeight="1">
      <c r="I125" s="1"/>
    </row>
    <row r="126" ht="13.5" customHeight="1">
      <c r="I126" s="1"/>
    </row>
    <row r="127" ht="13.5" customHeight="1">
      <c r="I127" s="1"/>
    </row>
    <row r="128" ht="13.5" customHeight="1">
      <c r="I128" s="1"/>
    </row>
    <row r="129" ht="13.5" customHeight="1">
      <c r="I129" s="1"/>
    </row>
    <row r="130" ht="13.5" customHeight="1">
      <c r="I130" s="1"/>
    </row>
    <row r="131" ht="13.5" customHeight="1">
      <c r="I131" s="1"/>
    </row>
    <row r="132" ht="13.5" customHeight="1">
      <c r="I132" s="1"/>
    </row>
    <row r="133" ht="13.5" customHeight="1">
      <c r="I133" s="1"/>
    </row>
    <row r="134" ht="13.5" customHeight="1">
      <c r="I134" s="1"/>
    </row>
    <row r="135" ht="13.5" customHeight="1">
      <c r="I135" s="1"/>
    </row>
    <row r="136" ht="13.5" customHeight="1">
      <c r="I136" s="1"/>
    </row>
    <row r="137" ht="13.5" customHeight="1">
      <c r="I137" s="1"/>
    </row>
    <row r="138" ht="13.5" customHeight="1">
      <c r="I138" s="1"/>
    </row>
    <row r="139" ht="13.5" customHeight="1">
      <c r="I139" s="1"/>
    </row>
    <row r="140" ht="13.5" customHeight="1">
      <c r="I140" s="1"/>
    </row>
    <row r="141" ht="13.5" customHeight="1">
      <c r="I141" s="1"/>
    </row>
    <row r="142" ht="13.5" customHeight="1">
      <c r="I142" s="1"/>
    </row>
    <row r="143" ht="13.5" customHeight="1">
      <c r="I143" s="1"/>
    </row>
    <row r="144" ht="13.5" customHeight="1">
      <c r="I144" s="1"/>
    </row>
    <row r="145" ht="13.5" customHeight="1">
      <c r="I145" s="1"/>
    </row>
    <row r="146" ht="13.5" customHeight="1">
      <c r="I146" s="1"/>
    </row>
    <row r="147" ht="13.5" customHeight="1">
      <c r="I147" s="1"/>
    </row>
    <row r="148" ht="13.5" customHeight="1">
      <c r="I148" s="1"/>
    </row>
    <row r="149" ht="13.5" customHeight="1">
      <c r="I149" s="1"/>
    </row>
    <row r="150" ht="13.5" customHeight="1">
      <c r="I150" s="1"/>
    </row>
    <row r="151" ht="13.5" customHeight="1">
      <c r="I151" s="1"/>
    </row>
    <row r="152" ht="13.5" customHeight="1">
      <c r="I152" s="1"/>
    </row>
    <row r="153" ht="13.5" customHeight="1">
      <c r="I153" s="1"/>
    </row>
    <row r="154" ht="13.5" customHeight="1">
      <c r="I154" s="1"/>
    </row>
    <row r="155" ht="13.5" customHeight="1">
      <c r="I155" s="1"/>
    </row>
    <row r="156" ht="13.5" customHeight="1">
      <c r="I156" s="1"/>
    </row>
    <row r="157" ht="13.5" customHeight="1">
      <c r="I157" s="1"/>
    </row>
    <row r="158" ht="13.5" customHeight="1">
      <c r="I158" s="1"/>
    </row>
    <row r="159" ht="13.5" customHeight="1">
      <c r="I159" s="1"/>
    </row>
    <row r="160" ht="13.5" customHeight="1">
      <c r="I160" s="1"/>
    </row>
    <row r="161" ht="13.5" customHeight="1">
      <c r="I161" s="1"/>
    </row>
    <row r="162" ht="13.5" customHeight="1">
      <c r="I162" s="1"/>
    </row>
    <row r="163" ht="13.5" customHeight="1">
      <c r="I163" s="1"/>
    </row>
    <row r="164" ht="13.5" customHeight="1">
      <c r="I164" s="1"/>
    </row>
    <row r="165" ht="13.5" customHeight="1">
      <c r="I165" s="1"/>
    </row>
    <row r="166" ht="13.5" customHeight="1">
      <c r="I166" s="1"/>
    </row>
    <row r="167" ht="13.5" customHeight="1">
      <c r="I167" s="1"/>
    </row>
    <row r="168" ht="13.5" customHeight="1">
      <c r="I168" s="1"/>
    </row>
    <row r="169" ht="13.5" customHeight="1">
      <c r="I169" s="1"/>
    </row>
    <row r="170" spans="8:9" ht="13.5" customHeight="1">
      <c r="H170" s="2"/>
      <c r="I170" s="1"/>
    </row>
    <row r="171" spans="8:9" ht="13.5" customHeight="1">
      <c r="H171" s="2"/>
      <c r="I171" s="1"/>
    </row>
    <row r="172" spans="8:9" ht="13.5" customHeight="1">
      <c r="H172" s="2"/>
      <c r="I172" s="1"/>
    </row>
    <row r="173" spans="8:9" ht="13.5" customHeight="1">
      <c r="H173" s="2"/>
      <c r="I173" s="1"/>
    </row>
    <row r="174" spans="8:9" ht="13.5" customHeight="1">
      <c r="H174" s="2"/>
      <c r="I174" s="1"/>
    </row>
    <row r="175" spans="8:9" ht="13.5" customHeight="1">
      <c r="H175" s="2"/>
      <c r="I175" s="1"/>
    </row>
    <row r="176" spans="8:9" ht="13.5" customHeight="1">
      <c r="H176" s="2"/>
      <c r="I176" s="1"/>
    </row>
    <row r="177" spans="8:9" ht="13.5" customHeight="1">
      <c r="H177" s="2"/>
      <c r="I177" s="1"/>
    </row>
    <row r="178" spans="8:9" ht="13.5" customHeight="1">
      <c r="H178" s="2"/>
      <c r="I178" s="1"/>
    </row>
    <row r="179" spans="8:9" ht="13.5" customHeight="1">
      <c r="H179" s="2"/>
      <c r="I179" s="1"/>
    </row>
    <row r="180" spans="8:9" ht="13.5" customHeight="1">
      <c r="H180" s="2"/>
      <c r="I180" s="1"/>
    </row>
    <row r="181" spans="8:9" ht="13.5" customHeight="1">
      <c r="H181" s="2"/>
      <c r="I181" s="1"/>
    </row>
    <row r="182" spans="8:9" ht="13.5" customHeight="1">
      <c r="H182" s="2"/>
      <c r="I182" s="1"/>
    </row>
    <row r="183" spans="8:9" ht="13.5" customHeight="1">
      <c r="H183" s="2"/>
      <c r="I183" s="1"/>
    </row>
    <row r="184" spans="8:9" ht="13.5" customHeight="1">
      <c r="H184" s="2"/>
      <c r="I184" s="1"/>
    </row>
    <row r="185" spans="8:9" ht="13.5" customHeight="1">
      <c r="H185" s="2"/>
      <c r="I185" s="1"/>
    </row>
    <row r="186" spans="8:9" ht="13.5" customHeight="1">
      <c r="H186" s="2"/>
      <c r="I186" s="1"/>
    </row>
    <row r="187" spans="8:9" ht="13.5" customHeight="1">
      <c r="H187" s="2"/>
      <c r="I187" s="1"/>
    </row>
    <row r="188" spans="8:9" ht="13.5" customHeight="1">
      <c r="H188" s="2"/>
      <c r="I188" s="1"/>
    </row>
    <row r="189" spans="8:9" ht="13.5" customHeight="1">
      <c r="H189" s="2"/>
      <c r="I189" s="1"/>
    </row>
    <row r="190" spans="8:9" ht="13.5" customHeight="1">
      <c r="H190" s="2"/>
      <c r="I190" s="1"/>
    </row>
    <row r="191" spans="8:9" ht="13.5" customHeight="1">
      <c r="H191" s="2"/>
      <c r="I191" s="1"/>
    </row>
    <row r="192" spans="8:9" ht="13.5" customHeight="1">
      <c r="H192" s="2"/>
      <c r="I192" s="1"/>
    </row>
    <row r="193" spans="8:9" ht="13.5" customHeight="1">
      <c r="H193" s="2"/>
      <c r="I193" s="1"/>
    </row>
    <row r="194" spans="8:9" ht="13.5" customHeight="1">
      <c r="H194" s="2"/>
      <c r="I194" s="1"/>
    </row>
    <row r="195" spans="8:9" ht="13.5" customHeight="1">
      <c r="H195" s="2"/>
      <c r="I195" s="1"/>
    </row>
    <row r="196" spans="8:9" ht="13.5" customHeight="1">
      <c r="H196" s="2"/>
      <c r="I196" s="1"/>
    </row>
    <row r="197" spans="8:9" ht="13.5" customHeight="1">
      <c r="H197" s="2"/>
      <c r="I197" s="1"/>
    </row>
    <row r="198" spans="8:9" ht="13.5" customHeight="1">
      <c r="H198" s="2"/>
      <c r="I198" s="1"/>
    </row>
    <row r="199" spans="8:9" ht="13.5" customHeight="1">
      <c r="H199" s="2"/>
      <c r="I199" s="1"/>
    </row>
    <row r="200" spans="8:9" ht="13.5" customHeight="1">
      <c r="H200" s="2"/>
      <c r="I200" s="1"/>
    </row>
    <row r="201" spans="8:9" ht="13.5" customHeight="1">
      <c r="H201" s="2"/>
      <c r="I201" s="1"/>
    </row>
    <row r="202" spans="8:9" ht="13.5" customHeight="1">
      <c r="H202" s="2"/>
      <c r="I202" s="1"/>
    </row>
    <row r="203" spans="8:9" ht="13.5" customHeight="1">
      <c r="H203" s="2"/>
      <c r="I203" s="1"/>
    </row>
    <row r="204" spans="8:9" ht="13.5" customHeight="1">
      <c r="H204" s="2"/>
      <c r="I204" s="1"/>
    </row>
    <row r="205" spans="8:9" ht="13.5" customHeight="1">
      <c r="H205" s="2"/>
      <c r="I205" s="1"/>
    </row>
    <row r="206" spans="8:9" ht="13.5" customHeight="1">
      <c r="H206" s="2"/>
      <c r="I206" s="1"/>
    </row>
    <row r="207" spans="8:9" ht="13.5" customHeight="1">
      <c r="H207" s="2"/>
      <c r="I207" s="1"/>
    </row>
    <row r="208" spans="8:9" ht="13.5" customHeight="1">
      <c r="H208" s="2"/>
      <c r="I208" s="1"/>
    </row>
    <row r="209" spans="8:9" ht="13.5" customHeight="1">
      <c r="H209" s="2"/>
      <c r="I209" s="1"/>
    </row>
    <row r="210" spans="8:9" ht="13.5" customHeight="1">
      <c r="H210" s="2"/>
      <c r="I210" s="1"/>
    </row>
    <row r="211" spans="8:9" ht="13.5" customHeight="1">
      <c r="H211" s="2"/>
      <c r="I211" s="1"/>
    </row>
    <row r="212" spans="8:9" ht="13.5" customHeight="1">
      <c r="H212" s="2"/>
      <c r="I212" s="1"/>
    </row>
    <row r="213" spans="8:9" ht="13.5" customHeight="1">
      <c r="H213" s="2"/>
      <c r="I213" s="1"/>
    </row>
    <row r="214" spans="8:9" ht="13.5" customHeight="1">
      <c r="H214" s="2"/>
      <c r="I214" s="1"/>
    </row>
    <row r="215" spans="8:9" ht="13.5" customHeight="1">
      <c r="H215" s="2"/>
      <c r="I215" s="1"/>
    </row>
    <row r="216" spans="8:9" ht="13.5" customHeight="1">
      <c r="H216" s="2"/>
      <c r="I216" s="1"/>
    </row>
    <row r="217" spans="8:9" ht="13.5" customHeight="1">
      <c r="H217" s="2"/>
      <c r="I217" s="1"/>
    </row>
    <row r="218" spans="8:9" ht="13.5" customHeight="1">
      <c r="H218" s="2"/>
      <c r="I218" s="1"/>
    </row>
    <row r="219" spans="8:9" ht="13.5" customHeight="1">
      <c r="H219" s="2"/>
      <c r="I219" s="1"/>
    </row>
    <row r="220" spans="8:9" ht="13.5" customHeight="1">
      <c r="H220" s="2"/>
      <c r="I220" s="1"/>
    </row>
    <row r="221" spans="8:9" ht="13.5" customHeight="1">
      <c r="H221" s="2"/>
      <c r="I221" s="1"/>
    </row>
    <row r="222" spans="8:9" ht="13.5" customHeight="1">
      <c r="H222" s="2"/>
      <c r="I222" s="1"/>
    </row>
    <row r="223" spans="8:9" ht="13.5" customHeight="1">
      <c r="H223" s="2"/>
      <c r="I223" s="1"/>
    </row>
    <row r="224" spans="8:9" ht="13.5" customHeight="1">
      <c r="H224" s="2"/>
      <c r="I224" s="1"/>
    </row>
    <row r="225" spans="8:9" ht="13.5" customHeight="1">
      <c r="H225" s="2"/>
      <c r="I225" s="1"/>
    </row>
    <row r="226" spans="8:9" ht="13.5" customHeight="1">
      <c r="H226" s="2"/>
      <c r="I226" s="1"/>
    </row>
    <row r="227" spans="8:9" ht="13.5" customHeight="1">
      <c r="H227" s="2"/>
      <c r="I227" s="1"/>
    </row>
    <row r="228" spans="8:9" ht="13.5" customHeight="1">
      <c r="H228" s="2"/>
      <c r="I228" s="1"/>
    </row>
    <row r="229" spans="8:9" ht="13.5" customHeight="1">
      <c r="H229" s="2"/>
      <c r="I229" s="1"/>
    </row>
    <row r="230" spans="8:9" ht="13.5" customHeight="1">
      <c r="H230" s="2"/>
      <c r="I230" s="1"/>
    </row>
    <row r="231" spans="8:9" ht="13.5" customHeight="1">
      <c r="H231" s="2"/>
      <c r="I231" s="1"/>
    </row>
    <row r="232" spans="8:9" ht="13.5" customHeight="1">
      <c r="H232" s="2"/>
      <c r="I232" s="1"/>
    </row>
    <row r="233" spans="8:9" ht="13.5" customHeight="1">
      <c r="H233" s="2"/>
      <c r="I233" s="1"/>
    </row>
    <row r="234" spans="8:9" ht="13.5" customHeight="1">
      <c r="H234" s="2"/>
      <c r="I234" s="1"/>
    </row>
    <row r="235" spans="8:9" ht="13.5" customHeight="1">
      <c r="H235" s="2"/>
      <c r="I235" s="1"/>
    </row>
    <row r="236" spans="8:9" ht="13.5" customHeight="1">
      <c r="H236" s="2"/>
      <c r="I236" s="1"/>
    </row>
    <row r="237" spans="8:9" ht="13.5" customHeight="1">
      <c r="H237" s="2"/>
      <c r="I237" s="1"/>
    </row>
    <row r="238" spans="8:9" ht="13.5" customHeight="1">
      <c r="H238" s="2"/>
      <c r="I238" s="1"/>
    </row>
  </sheetData>
  <sheetProtection selectLockedCells="1" selectUnlockedCells="1"/>
  <mergeCells count="305">
    <mergeCell ref="F90:F91"/>
    <mergeCell ref="F92:F93"/>
    <mergeCell ref="F94:F95"/>
    <mergeCell ref="F96:F97"/>
    <mergeCell ref="F98:F99"/>
    <mergeCell ref="F100:F101"/>
    <mergeCell ref="F74:F75"/>
    <mergeCell ref="F76:F77"/>
    <mergeCell ref="F78:F79"/>
    <mergeCell ref="F80:F81"/>
    <mergeCell ref="F82:F83"/>
    <mergeCell ref="F88:F89"/>
    <mergeCell ref="F84:F85"/>
    <mergeCell ref="F48:F49"/>
    <mergeCell ref="F50:F51"/>
    <mergeCell ref="F52:F53"/>
    <mergeCell ref="F56:F57"/>
    <mergeCell ref="F58:F59"/>
    <mergeCell ref="A82:A83"/>
    <mergeCell ref="B82:B83"/>
    <mergeCell ref="C82:C83"/>
    <mergeCell ref="D82:D83"/>
    <mergeCell ref="E82:E83"/>
    <mergeCell ref="G82:G83"/>
    <mergeCell ref="A8:I8"/>
    <mergeCell ref="A18:A19"/>
    <mergeCell ref="B18:B19"/>
    <mergeCell ref="C18:C19"/>
    <mergeCell ref="D18:D19"/>
    <mergeCell ref="E18:E19"/>
    <mergeCell ref="G18:G19"/>
    <mergeCell ref="I18:I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C24:C25"/>
    <mergeCell ref="D24:D25"/>
    <mergeCell ref="E24:E25"/>
    <mergeCell ref="F24:F25"/>
    <mergeCell ref="G20:G21"/>
    <mergeCell ref="I20:I21"/>
    <mergeCell ref="G22:G23"/>
    <mergeCell ref="I22:I23"/>
    <mergeCell ref="G24:G25"/>
    <mergeCell ref="I24:I25"/>
    <mergeCell ref="G36:G37"/>
    <mergeCell ref="I36:I37"/>
    <mergeCell ref="G32:G33"/>
    <mergeCell ref="I32:I33"/>
    <mergeCell ref="A28:A29"/>
    <mergeCell ref="A26:A27"/>
    <mergeCell ref="B26:B27"/>
    <mergeCell ref="C26:C27"/>
    <mergeCell ref="D26:D27"/>
    <mergeCell ref="E26:E27"/>
    <mergeCell ref="F26:F27"/>
    <mergeCell ref="C28:C29"/>
    <mergeCell ref="F30:F31"/>
    <mergeCell ref="F28:F29"/>
    <mergeCell ref="I28:I29"/>
    <mergeCell ref="A36:A37"/>
    <mergeCell ref="B36:B37"/>
    <mergeCell ref="C36:C37"/>
    <mergeCell ref="D36:D37"/>
    <mergeCell ref="E36:E37"/>
    <mergeCell ref="F36:F37"/>
    <mergeCell ref="I40:I41"/>
    <mergeCell ref="A38:A39"/>
    <mergeCell ref="B40:B41"/>
    <mergeCell ref="B38:B39"/>
    <mergeCell ref="C38:C39"/>
    <mergeCell ref="D38:D39"/>
    <mergeCell ref="E38:E39"/>
    <mergeCell ref="G38:G39"/>
    <mergeCell ref="F38:F39"/>
    <mergeCell ref="I92:I93"/>
    <mergeCell ref="A84:A85"/>
    <mergeCell ref="B84:B85"/>
    <mergeCell ref="I38:I39"/>
    <mergeCell ref="A40:A41"/>
    <mergeCell ref="C40:C41"/>
    <mergeCell ref="D40:D41"/>
    <mergeCell ref="E40:E41"/>
    <mergeCell ref="F40:F41"/>
    <mergeCell ref="G40:G41"/>
    <mergeCell ref="A92:A93"/>
    <mergeCell ref="B92:B93"/>
    <mergeCell ref="C92:C93"/>
    <mergeCell ref="D92:D93"/>
    <mergeCell ref="E92:E93"/>
    <mergeCell ref="G92:G93"/>
    <mergeCell ref="E84:E85"/>
    <mergeCell ref="G84:G85"/>
    <mergeCell ref="I44:I45"/>
    <mergeCell ref="I78:I79"/>
    <mergeCell ref="I80:I81"/>
    <mergeCell ref="G48:G49"/>
    <mergeCell ref="F46:F47"/>
    <mergeCell ref="I48:I49"/>
    <mergeCell ref="I84:I85"/>
    <mergeCell ref="F44:F45"/>
    <mergeCell ref="A80:A81"/>
    <mergeCell ref="B80:B81"/>
    <mergeCell ref="C80:C81"/>
    <mergeCell ref="D80:D81"/>
    <mergeCell ref="E80:E81"/>
    <mergeCell ref="G80:G81"/>
    <mergeCell ref="A44:A45"/>
    <mergeCell ref="B44:B45"/>
    <mergeCell ref="C44:C45"/>
    <mergeCell ref="D44:D45"/>
    <mergeCell ref="E44:E45"/>
    <mergeCell ref="G44:G45"/>
    <mergeCell ref="A46:A47"/>
    <mergeCell ref="B46:B47"/>
    <mergeCell ref="C46:C47"/>
    <mergeCell ref="D46:D47"/>
    <mergeCell ref="E46:E47"/>
    <mergeCell ref="G46:G47"/>
    <mergeCell ref="C56:C57"/>
    <mergeCell ref="D56:D57"/>
    <mergeCell ref="E56:E57"/>
    <mergeCell ref="G56:G57"/>
    <mergeCell ref="I46:I47"/>
    <mergeCell ref="A48:A49"/>
    <mergeCell ref="B48:B49"/>
    <mergeCell ref="C48:C49"/>
    <mergeCell ref="D48:D49"/>
    <mergeCell ref="E48:E49"/>
    <mergeCell ref="I56:I57"/>
    <mergeCell ref="A58:A59"/>
    <mergeCell ref="B58:B59"/>
    <mergeCell ref="C58:C59"/>
    <mergeCell ref="D58:D59"/>
    <mergeCell ref="E58:E59"/>
    <mergeCell ref="G58:G59"/>
    <mergeCell ref="I58:I59"/>
    <mergeCell ref="A56:A57"/>
    <mergeCell ref="B56:B57"/>
    <mergeCell ref="A60:A61"/>
    <mergeCell ref="B60:B61"/>
    <mergeCell ref="C60:C61"/>
    <mergeCell ref="D60:D61"/>
    <mergeCell ref="E60:E61"/>
    <mergeCell ref="F60:F61"/>
    <mergeCell ref="G60:G61"/>
    <mergeCell ref="I60:I61"/>
    <mergeCell ref="A62:A63"/>
    <mergeCell ref="B62:B63"/>
    <mergeCell ref="C62:C63"/>
    <mergeCell ref="D62:D63"/>
    <mergeCell ref="E62:E63"/>
    <mergeCell ref="F62:F63"/>
    <mergeCell ref="G62:G63"/>
    <mergeCell ref="I62:I63"/>
    <mergeCell ref="A64:A65"/>
    <mergeCell ref="B64:B65"/>
    <mergeCell ref="C64:C65"/>
    <mergeCell ref="D64:D65"/>
    <mergeCell ref="E64:E65"/>
    <mergeCell ref="F64:F65"/>
    <mergeCell ref="A66:A67"/>
    <mergeCell ref="B66:B67"/>
    <mergeCell ref="C66:C67"/>
    <mergeCell ref="D66:D67"/>
    <mergeCell ref="E66:E67"/>
    <mergeCell ref="G66:G67"/>
    <mergeCell ref="F66:F67"/>
    <mergeCell ref="C68:C69"/>
    <mergeCell ref="D68:D69"/>
    <mergeCell ref="E68:E69"/>
    <mergeCell ref="G68:G69"/>
    <mergeCell ref="G64:G65"/>
    <mergeCell ref="I64:I65"/>
    <mergeCell ref="I66:I67"/>
    <mergeCell ref="I68:I69"/>
    <mergeCell ref="F68:F69"/>
    <mergeCell ref="A72:A73"/>
    <mergeCell ref="B72:B73"/>
    <mergeCell ref="C72:C73"/>
    <mergeCell ref="D72:D73"/>
    <mergeCell ref="E72:E73"/>
    <mergeCell ref="G72:G73"/>
    <mergeCell ref="F72:F73"/>
    <mergeCell ref="I72:I73"/>
    <mergeCell ref="A68:A69"/>
    <mergeCell ref="B68:B69"/>
    <mergeCell ref="G76:G77"/>
    <mergeCell ref="I76:I77"/>
    <mergeCell ref="A74:A75"/>
    <mergeCell ref="B74:B75"/>
    <mergeCell ref="C74:C75"/>
    <mergeCell ref="D74:D75"/>
    <mergeCell ref="E74:E75"/>
    <mergeCell ref="I88:I89"/>
    <mergeCell ref="G74:G75"/>
    <mergeCell ref="C88:C89"/>
    <mergeCell ref="D88:D89"/>
    <mergeCell ref="E88:E89"/>
    <mergeCell ref="G88:G89"/>
    <mergeCell ref="I74:I75"/>
    <mergeCell ref="I82:I83"/>
    <mergeCell ref="C84:C85"/>
    <mergeCell ref="D84:D85"/>
    <mergeCell ref="B90:B91"/>
    <mergeCell ref="C90:C91"/>
    <mergeCell ref="D90:D91"/>
    <mergeCell ref="E90:E91"/>
    <mergeCell ref="G90:G91"/>
    <mergeCell ref="A76:A77"/>
    <mergeCell ref="B76:B77"/>
    <mergeCell ref="C76:C77"/>
    <mergeCell ref="D76:D77"/>
    <mergeCell ref="E76:E77"/>
    <mergeCell ref="I90:I91"/>
    <mergeCell ref="A88:A89"/>
    <mergeCell ref="B88:B89"/>
    <mergeCell ref="A78:A79"/>
    <mergeCell ref="B78:B79"/>
    <mergeCell ref="C78:C79"/>
    <mergeCell ref="D78:D79"/>
    <mergeCell ref="E78:E79"/>
    <mergeCell ref="G78:G79"/>
    <mergeCell ref="A90:A91"/>
    <mergeCell ref="I50:I51"/>
    <mergeCell ref="A52:A53"/>
    <mergeCell ref="B52:B53"/>
    <mergeCell ref="C52:C53"/>
    <mergeCell ref="D52:D53"/>
    <mergeCell ref="E52:E53"/>
    <mergeCell ref="G52:G53"/>
    <mergeCell ref="I52:I53"/>
    <mergeCell ref="A50:A51"/>
    <mergeCell ref="B50:B51"/>
    <mergeCell ref="C50:C51"/>
    <mergeCell ref="D50:D51"/>
    <mergeCell ref="E50:E51"/>
    <mergeCell ref="G50:G51"/>
    <mergeCell ref="F18:F19"/>
    <mergeCell ref="A30:A31"/>
    <mergeCell ref="B30:B31"/>
    <mergeCell ref="C30:C31"/>
    <mergeCell ref="D30:D31"/>
    <mergeCell ref="E30:E31"/>
    <mergeCell ref="A24:A25"/>
    <mergeCell ref="B24:B25"/>
    <mergeCell ref="G30:G31"/>
    <mergeCell ref="I30:I31"/>
    <mergeCell ref="D28:D29"/>
    <mergeCell ref="E28:E29"/>
    <mergeCell ref="G26:G27"/>
    <mergeCell ref="I26:I27"/>
    <mergeCell ref="G28:G29"/>
    <mergeCell ref="B28:B29"/>
    <mergeCell ref="A32:A33"/>
    <mergeCell ref="B32:B33"/>
    <mergeCell ref="C32:C33"/>
    <mergeCell ref="D32:D33"/>
    <mergeCell ref="E32:E33"/>
    <mergeCell ref="F32:F33"/>
    <mergeCell ref="G100:G101"/>
    <mergeCell ref="I100:I101"/>
    <mergeCell ref="A94:A95"/>
    <mergeCell ref="B94:B95"/>
    <mergeCell ref="C94:C95"/>
    <mergeCell ref="D94:D95"/>
    <mergeCell ref="E94:E95"/>
    <mergeCell ref="G94:G95"/>
    <mergeCell ref="C98:C99"/>
    <mergeCell ref="D98:D99"/>
    <mergeCell ref="E98:E99"/>
    <mergeCell ref="G98:G99"/>
    <mergeCell ref="I94:I95"/>
    <mergeCell ref="A100:A101"/>
    <mergeCell ref="B100:B101"/>
    <mergeCell ref="C100:C101"/>
    <mergeCell ref="D100:D101"/>
    <mergeCell ref="E100:E101"/>
    <mergeCell ref="I98:I99"/>
    <mergeCell ref="A96:A97"/>
    <mergeCell ref="B96:B97"/>
    <mergeCell ref="C96:C97"/>
    <mergeCell ref="D96:D97"/>
    <mergeCell ref="E96:E97"/>
    <mergeCell ref="G96:G97"/>
    <mergeCell ref="I96:I97"/>
    <mergeCell ref="A98:A99"/>
    <mergeCell ref="B98:B99"/>
    <mergeCell ref="I102:I103"/>
    <mergeCell ref="A102:A103"/>
    <mergeCell ref="B102:B103"/>
    <mergeCell ref="C102:C103"/>
    <mergeCell ref="D102:D103"/>
    <mergeCell ref="E102:E103"/>
    <mergeCell ref="G102:G103"/>
    <mergeCell ref="F102:F103"/>
  </mergeCells>
  <printOptions/>
  <pageMargins left="0.4583333333333333" right="0.4486111111111111" top="0.5326388888888889" bottom="0.4798611111111111" header="0.5118055555555555" footer="0.30972222222222223"/>
  <pageSetup horizontalDpi="300" verticalDpi="300" orientation="landscape" paperSize="9" scale="82"/>
  <headerFooter alignWithMargins="0">
    <oddFooter>&amp;C&amp;"Arial,Regular"THIRD PERSON - Music Cue Sheet - Page &amp;P of &amp;N</oddFooter>
  </headerFooter>
  <rowBreaks count="5" manualBreakCount="5">
    <brk id="33" max="255" man="1"/>
    <brk id="41" max="255" man="1"/>
    <brk id="53" max="255" man="1"/>
    <brk id="69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andrewo</cp:lastModifiedBy>
  <dcterms:created xsi:type="dcterms:W3CDTF">2014-06-18T15:25:20Z</dcterms:created>
  <dcterms:modified xsi:type="dcterms:W3CDTF">2014-07-15T10:34:56Z</dcterms:modified>
  <cp:category/>
  <cp:version/>
  <cp:contentType/>
  <cp:contentStatus/>
</cp:coreProperties>
</file>